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7380" firstSheet="1" activeTab="2"/>
  </bookViews>
  <sheets>
    <sheet name="Bieu1TWCBDT" sheetId="1" state="hidden" r:id="rId1"/>
    <sheet name="GB CHIA THEO HUYEN, THI" sheetId="2" r:id="rId2"/>
    <sheet name="CDT TPCP" sheetId="3" r:id="rId3"/>
    <sheet name="Bieu6HTMT" sheetId="4" state="hidden" r:id="rId4"/>
    <sheet name="Bieu5TWCD" sheetId="5" state="hidden" r:id="rId5"/>
    <sheet name="Bieu8TPCP" sheetId="6" state="hidden" r:id="rId6"/>
    <sheet name="Bieu9TPCP" sheetId="7" state="hidden" r:id="rId7"/>
    <sheet name="Bieu6DP" sheetId="8" state="hidden" r:id="rId8"/>
    <sheet name="Bieu1DP" sheetId="9" state="hidden" r:id="rId9"/>
    <sheet name="Bieu2DP" sheetId="10" state="hidden" r:id="rId10"/>
    <sheet name="Bieu3DP" sheetId="11" state="hidden" r:id="rId11"/>
    <sheet name="Bieu4DP" sheetId="12" state="hidden" r:id="rId12"/>
    <sheet name="Bieu5DP" sheetId="13" state="hidden" r:id="rId13"/>
    <sheet name="Bieu2 TW" sheetId="14" state="hidden" r:id="rId14"/>
    <sheet name="Bieu3 TW" sheetId="15" state="hidden" r:id="rId15"/>
    <sheet name="Bieu4 TW" sheetId="16" state="hidden" r:id="rId16"/>
    <sheet name="Bieu5TW" sheetId="17" state="hidden" r:id="rId17"/>
  </sheets>
  <externalReferences>
    <externalReference r:id="rId20"/>
  </externalReferences>
  <definedNames>
    <definedName name="_Fill" hidden="1">#REF!</definedName>
    <definedName name="BANG_TINH">'[1]CD-LETRAI29+200-39'!$B$11:$K$787</definedName>
    <definedName name="bt">'[1]CD-LETRAI29+200-39'!$B$11:$K$787</definedName>
    <definedName name="_xlnm.Print_Area" localSheetId="8">'Bieu1DP'!$A$1:$T$64</definedName>
    <definedName name="_xlnm.Print_Area" localSheetId="0">'Bieu1TWCBDT'!$A$1:$AB$23</definedName>
    <definedName name="_xlnm.Print_Area" localSheetId="13">'Bieu2 TW'!$A$1:$Y$77</definedName>
    <definedName name="_xlnm.Print_Area" localSheetId="9">'Bieu2DP'!$A$1:$T$64</definedName>
    <definedName name="_xlnm.Print_Area" localSheetId="14">'Bieu3 TW'!$A$1:$AB$77</definedName>
    <definedName name="_xlnm.Print_Area" localSheetId="10">'Bieu3DP'!$A$1:$V$64</definedName>
    <definedName name="_xlnm.Print_Area" localSheetId="15">'Bieu4 TW'!$A$1:$Y$77</definedName>
    <definedName name="_xlnm.Print_Area" localSheetId="11">'Bieu4DP'!$A$1:$Y$64</definedName>
    <definedName name="_xlnm.Print_Area" localSheetId="12">'Bieu5DP'!$A$1:$AA$64</definedName>
    <definedName name="_xlnm.Print_Area" localSheetId="16">'Bieu5TW'!$A$1:$Y$77</definedName>
    <definedName name="_xlnm.Print_Area" localSheetId="4">'Bieu5TWCD'!$A$1:$AN$30</definedName>
    <definedName name="_xlnm.Print_Area" localSheetId="7">'Bieu6DP'!$A$1:$AW$40</definedName>
    <definedName name="_xlnm.Print_Area" localSheetId="3">'Bieu6HTMT'!$A$1:$AP$35</definedName>
    <definedName name="_xlnm.Print_Area" localSheetId="5">'Bieu8TPCP'!$A$1:$AH$74</definedName>
    <definedName name="_xlnm.Print_Area" localSheetId="6">'Bieu9TPCP'!$A$1:$AG$26</definedName>
    <definedName name="_xlnm.Print_Titles" localSheetId="8">'Bieu1DP'!$7:$11</definedName>
    <definedName name="_xlnm.Print_Titles" localSheetId="0">'Bieu1TWCBDT'!$8:$11</definedName>
    <definedName name="_xlnm.Print_Titles" localSheetId="13">'Bieu2 TW'!$7:$11</definedName>
    <definedName name="_xlnm.Print_Titles" localSheetId="9">'Bieu2DP'!$7:$11</definedName>
    <definedName name="_xlnm.Print_Titles" localSheetId="14">'Bieu3 TW'!$7:$11</definedName>
    <definedName name="_xlnm.Print_Titles" localSheetId="10">'Bieu3DP'!$7:$11</definedName>
    <definedName name="_xlnm.Print_Titles" localSheetId="15">'Bieu4 TW'!$7:$11</definedName>
    <definedName name="_xlnm.Print_Titles" localSheetId="11">'Bieu4DP'!$7:$11</definedName>
    <definedName name="_xlnm.Print_Titles" localSheetId="12">'Bieu5DP'!$7:$11</definedName>
    <definedName name="_xlnm.Print_Titles" localSheetId="16">'Bieu5TW'!$7:$11</definedName>
    <definedName name="_xlnm.Print_Titles" localSheetId="4">'Bieu5TWCD'!$8:$12</definedName>
    <definedName name="_xlnm.Print_Titles" localSheetId="7">'Bieu6DP'!$7:$12</definedName>
    <definedName name="_xlnm.Print_Titles" localSheetId="3">'Bieu6HTMT'!$7:$12</definedName>
    <definedName name="_xlnm.Print_Titles" localSheetId="5">'Bieu8TPCP'!$7:$11</definedName>
    <definedName name="_xlnm.Print_Titles" localSheetId="6">'Bieu9TPCP'!$7:$10</definedName>
    <definedName name="_xlnm.Print_Titles" localSheetId="2">'CDT TPCP'!$5:$8</definedName>
  </definedNames>
  <calcPr fullCalcOnLoad="1"/>
</workbook>
</file>

<file path=xl/sharedStrings.xml><?xml version="1.0" encoding="utf-8"?>
<sst xmlns="http://schemas.openxmlformats.org/spreadsheetml/2006/main" count="1975" uniqueCount="396">
  <si>
    <t>Đơn vị: triệu đồng</t>
  </si>
  <si>
    <t>Số Quyết định</t>
  </si>
  <si>
    <t>TMĐT</t>
  </si>
  <si>
    <t>Tổng cộng:</t>
  </si>
  <si>
    <t>Bệnh viện Đa khoa huyện Bù Đăng</t>
  </si>
  <si>
    <t xml:space="preserve"> - Thiết bị y tế</t>
  </si>
  <si>
    <t>Bệnh viện Đa khoa huyện Phước Long</t>
  </si>
  <si>
    <t>Bệnh viện Đa khoa huyện Chơn Thành</t>
  </si>
  <si>
    <t xml:space="preserve"> - Xây dựng BVĐK huyện Chơn Thành.</t>
  </si>
  <si>
    <t xml:space="preserve"> - Xây dựng, nâng cấp và mở rộng BVĐK huyện Chơn Thành lên 70 giường. </t>
  </si>
  <si>
    <t>Bệnh viện Đa khoa huyện Bù Đốp</t>
  </si>
  <si>
    <t xml:space="preserve"> - Xây dựng BVĐK huyện Bù Đốp. </t>
  </si>
  <si>
    <t>Bệnh viện Đa khoa huyện Bình Long</t>
  </si>
  <si>
    <t xml:space="preserve"> - Nâng cấp BVĐK huyện Bình Long từ 150 giường lên 200 giường. </t>
  </si>
  <si>
    <t>Tiểu học Tân Phú</t>
  </si>
  <si>
    <t>Mầm non Hoa Sen</t>
  </si>
  <si>
    <t>THCS Tiến Hưng</t>
  </si>
  <si>
    <t>Tiểu học Tiến Hưng B</t>
  </si>
  <si>
    <t>Tiểu học Tân Bình</t>
  </si>
  <si>
    <t>MN Hoa Mai</t>
  </si>
  <si>
    <t>Mầm non Đồng Tiến</t>
  </si>
  <si>
    <t>TH Thuận Lợi A</t>
  </si>
  <si>
    <t xml:space="preserve"> THCS Tân Hưng</t>
  </si>
  <si>
    <t>Tiểu học Minh Hưng A</t>
  </si>
  <si>
    <t>Mầm non Minh Hưng</t>
  </si>
  <si>
    <t>3933;24/10/2008</t>
  </si>
  <si>
    <t>Mầm non Nha Bích</t>
  </si>
  <si>
    <t>3931;24/10/2008</t>
  </si>
  <si>
    <t>Mầm non Minh Lập</t>
  </si>
  <si>
    <t>Mầm non Minh Long</t>
  </si>
  <si>
    <t>Mầm non Tân Quan</t>
  </si>
  <si>
    <t>Mầm non Sao Mai</t>
  </si>
  <si>
    <t>TH Thanh Lương B</t>
  </si>
  <si>
    <t>THCS Lý Thường Kiệt</t>
  </si>
  <si>
    <t>Trường TH Long Hà C</t>
  </si>
  <si>
    <t>Cụm hồ chứa huyện Đồng Phú</t>
  </si>
  <si>
    <t>Công trình sử dụng nước sau hồ thuỷ điện Cần Đơn.</t>
  </si>
  <si>
    <t>2110/QĐ-UBND ngày 30/7/2009; 274/QĐ-UBND ngày 02/02/2010</t>
  </si>
  <si>
    <t>Cụm công trình tưới, cấp nước khu kinh tế cửa khẩu Hoa Lư</t>
  </si>
  <si>
    <t>2445/QĐ-UBND ngày 22/10/2010</t>
  </si>
  <si>
    <t>Danh mục các dự án chuyển tiếp không có vốn bố trí tạm dừng thực hiện năm 2012</t>
  </si>
  <si>
    <t>DỰ KIẾN DANH MỤC SỬ DỤNG VỐN TRÁI PHIẾU CHÍNH PHỦ GIAI ĐOẠN 2012-2015</t>
  </si>
  <si>
    <t>Danh mục dự án dự kiến hoàn thành năm 2013</t>
  </si>
  <si>
    <t>Bệnh viện tuyến huyện</t>
  </si>
  <si>
    <t>Phân loại như trên</t>
  </si>
  <si>
    <t>NGÀNH THỦY LỢI</t>
  </si>
  <si>
    <t>NGÀNH Y TẾ</t>
  </si>
  <si>
    <t>Bệnh viện tuyến tỉnh</t>
  </si>
  <si>
    <t>IV</t>
  </si>
  <si>
    <t>KÝ TÚC XÁ SINH VIÊN</t>
  </si>
  <si>
    <t>V</t>
  </si>
  <si>
    <t>CHƯƠNG TRÌNH KIÊN CỐ HÓA TRƯỜNG LỚP HỌC VÀ NHÀ CÔNG VỤ CHO GIÁO VIÊN</t>
  </si>
  <si>
    <t>NGÀNH GIAO THÔNG</t>
  </si>
  <si>
    <t>Danh mục các dự án có khả năng chuyển đổi hình thức đầu tư khác</t>
  </si>
  <si>
    <t>Danh mục các dự án chuyển tiếp chuyển sang bố trí nguồn vốn hợp pháp khác</t>
  </si>
  <si>
    <t>Danh mục các dự án chuyển tiếp không có vốn bố trí giãn tiến độ thực hiện sau 2015</t>
  </si>
  <si>
    <t>DANH MỤC DỰ ÁN SỬ DỤNG VỐN TRÁI PHIẾU CHÍNH PHỦ CHUYỂN ĐỔI HÌNH THỨC ĐẦU TƯ, GIÃN HOÃN TIẾN ĐỘ THỰC HIỆN SAU 2015</t>
  </si>
  <si>
    <t>DỰ KIẾN DANH MỤC CÁC DỰ ÁN CHUYỂN TIẾP ĐẦU TƯ TỪ VỐN NSTW CHUYỂN ĐỔI HÌNH THỨC ĐẦU TƯ, TẠM DỪNG THỰC HIỆN NĂM 2012</t>
  </si>
  <si>
    <t>DANH MỤC CÁC DỰ ÁN CHUYỂN TIẾP ĐẦU TƯ TỪ VỐN NGÂN SÁCH NHÀ NƯỚC CHUYỂN ĐỔI HÌNH THỨC ĐẦU TƯ, TẠM DỪNG THỰC HIỆN NĂM 2012</t>
  </si>
  <si>
    <t>DỰ KIẾN DANH MỤC CÁC DỰ ÁN CHUẨN BỊ ĐẦU TƯ SỬ DỤNG VỐN NGÂN SÁCH NHÀ NƯỚC KẾ HOẠCH GIAI ĐOẠN 2013-2015 VÀ NĂM 2013</t>
  </si>
  <si>
    <t>Quyết định chuẩn bị đầu tư</t>
  </si>
  <si>
    <t>Đã bố trí đến hết năm 2011</t>
  </si>
  <si>
    <t>Khối lượng thực hiện từ KC đến 31/12/2011</t>
  </si>
  <si>
    <t>KH năm 2012</t>
  </si>
  <si>
    <t>Giải ngân từ 01/01/2012 đến hết 30/6/2012</t>
  </si>
  <si>
    <t>Khối lượng thực hiện từ 01/01/2012 đến 30/6/2012</t>
  </si>
  <si>
    <t>Dự kiến kế hoạch giai đoạn 2013-2015</t>
  </si>
  <si>
    <t>Trong đó năm 2013</t>
  </si>
  <si>
    <t>Dự kiến bố trí kế hoạch năm 2013 từ nguồn vốn khác (nếu có)</t>
  </si>
  <si>
    <t>- (16) Số vốn kế hoạch năm 2012 (bao gồm tất cả các nguồn vốn) bố trí cho dự án</t>
  </si>
  <si>
    <t>Kế hoạch năm 2013</t>
  </si>
  <si>
    <t>- (17) Số vốn kế hoạch năm 2012 nguồn vốn NSNN bố trí cho dự án</t>
  </si>
  <si>
    <t>kế hoạch năm 2012</t>
  </si>
  <si>
    <t>Cột (18) là tổng số các nguồn vốn bố trí kế hoạch năm 2012</t>
  </si>
  <si>
    <t>Cột (21) là khối lượng thực hiện phần vốn TPCP kế hoạch năm 2012 từ 1/1/2011 đến 30/6/2011</t>
  </si>
  <si>
    <t>Cột (23) là giải ngân phần vốn TPCP kế hoạch năm 2012 từ 1/1/2011 đến 30/6/2011</t>
  </si>
  <si>
    <t>Cột (25) là khối lượng thực hiện phần vốn TPCP kế hoạch năm 2012 từ 1/1/2011 đến hết năm 2011</t>
  </si>
  <si>
    <t>Cột (27) là lũy kế giải ngân phần vốn TPCP kế hoạch năm 2012 từ 1/1/2011 đến hết năm 2011</t>
  </si>
  <si>
    <t>- (14) Lũy kế giải ngân (bao gồm tất cả các nguồn vốn) của dự án từ khởi công đến hết ngày 31/01/2012</t>
  </si>
  <si>
    <t>- (15) Lũy kế giải ngân nguồn vốn NSNN của dự án từ khởi công đến hết ngày 31/01/2012</t>
  </si>
  <si>
    <t>Giải ngân từ KC đến 31/01/2012</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</si>
  <si>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</si>
  <si>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</si>
  <si>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 (12) Lũy kế khối lượng thực hiện (bao gồm tất cả các nguồn vốn) của dự án từ khởi công đến hết ngày 31/12/2011</t>
  </si>
  <si>
    <t>- (13) Lũy kế khối lượng thực hiện nguồn vốn NSNN của dự án từ khởi công đến hết ngày 31/12/2011</t>
  </si>
  <si>
    <t>Khối lượng thực hiện từ KC đến hết 31/12/2011</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</si>
  <si>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</si>
  <si>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</si>
  <si>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</si>
  <si>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</si>
  <si>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t>- (10) Tổng số vốn (bao gồm tất cả các nguồn vốn) đã bố trí cho dự án đến hết năm 2011 (không bao gồm các nguồn vốn ứng trước)</t>
  </si>
  <si>
    <t>Lũy kế vốn đã bố trí đến hết năm 2011</t>
  </si>
  <si>
    <t>- (18) Khối lượng thực hiện kế hoạch năm 2012 (bao gồm tất cả các nguồn vốn) từ ngày 01/01/2012 đến hết ngày 30/6/2012 của dự án</t>
  </si>
  <si>
    <t>- (19) Khối lượng thực hiện kế hoạch năm 2012 nguồn vốn NSNN từ ngày 01/01/2012 đến hết ngày 30/6/2012 của dự án</t>
  </si>
  <si>
    <t>- (20) Giải ngân kế hoạch năm 2012(bao gồm tất cả các nguồn vốn) từ ngày 01/01/2012 đến hết ngày 30/6/2012 của dự án</t>
  </si>
  <si>
    <t>- (21) Giải ngân kế hoạch năm 2012 nguồn vốn NSNN từ ngày 01/01/2012 đến hết ngày 30/6/2012 của dự án</t>
  </si>
  <si>
    <t>- (22) Tổng số vốn chuẩn bị đầu tư từ tất cả các nguồn dự kiến bố trí cho dự án trong kế hoạch giai đoạn 2013-2015</t>
  </si>
  <si>
    <t>- (23) Số vốn chuẩn bị đầu tư nguồn NSNN dự kiến bố trí cho dự án trong kế hoạch giai đoạn 2013-2015</t>
  </si>
  <si>
    <t>2.1</t>
  </si>
  <si>
    <t>2.2</t>
  </si>
  <si>
    <t>- (25) Số vốn chuẩn bị đầu tư nguồn NSNN dự kiến bố trí cho dự án trong kế hoạch năm 2013</t>
  </si>
  <si>
    <t>Năm hoàn thành dự án (dự kiến)</t>
  </si>
  <si>
    <t>Năm khởi công mới dự án</t>
  </si>
  <si>
    <t>Khối lượng thực hiện từ 01/01/2012 đến hết 30/6/2012</t>
  </si>
  <si>
    <t>- (24) Tổng số vốn chuẩn bị đầu tư từ tất cả các nguồn dự kiến bố trí cho dự án trong kế hoạch năm 2013</t>
  </si>
  <si>
    <t>(Biểu mẫu kèm theo văn bản số              /BKHĐT-TH ngày        tháng 6 năm 2011)</t>
  </si>
  <si>
    <t>(Biểu mẫu kèm theo văn bản số               /BKHĐT-TH ngày        tháng 6 năm 2012)</t>
  </si>
  <si>
    <t>- (3) Năm khởi công mới (năm đầu tiên dự án được bố trí và có giải ngân vốn thực hiện dự án)</t>
  </si>
  <si>
    <t>- (4) Năm hoàn thành hoặc dự kiến hoàn thành dự án</t>
  </si>
  <si>
    <t>- (5): Địa điểm xây dựng của dự án theo Quyết định đầu tư được cấp có thẩm quyền phê duyệt</t>
  </si>
  <si>
    <t>- (6) Năng lực thiết kế của dự án theo Quyết định đầu tư được cấp có thẩm quyền phê duyệt</t>
  </si>
  <si>
    <t>- (7) Số, ngày tháng của Quyết định chuẩn bị đầu tư được cấp có thẩm quyền phê duyệt, nếu có nhiều quyết định đầu tư thì ghi đầy đủ tất cả các quyết định</t>
  </si>
  <si>
    <t>- (11) Tổng số vốn nguồn NSNN đã bố trí cho dự án đến hết năm 2011 (không bao gồm các nguồn vốn ứng trước)</t>
  </si>
  <si>
    <t>STT</t>
  </si>
  <si>
    <t>Bộ, ngành, tổng công ty …….</t>
  </si>
  <si>
    <t>Biểu mẫu số 1</t>
  </si>
  <si>
    <t>TT</t>
  </si>
  <si>
    <t>Danh mục công trình, dự án</t>
  </si>
  <si>
    <t>Nhóm Dự án (A/B/C)</t>
  </si>
  <si>
    <t>Địa điểm XD</t>
  </si>
  <si>
    <t>Năng lực thiết kế</t>
  </si>
  <si>
    <t>Thời gian KC-HT</t>
  </si>
  <si>
    <t>Quyết định đầu tư</t>
  </si>
  <si>
    <t>Đã bố trí đến hết năm 2011 (nguồn NSNN)</t>
  </si>
  <si>
    <t>Nhu cầu kế hoạch 2012 (nguồn NSNN)</t>
  </si>
  <si>
    <t>Đánh dấu "X" nếu dự án hoàn thành 2012</t>
  </si>
  <si>
    <t>Ghi chú</t>
  </si>
  <si>
    <t xml:space="preserve">Số quyết định </t>
  </si>
  <si>
    <t xml:space="preserve">TMĐT </t>
  </si>
  <si>
    <t>Tổng số</t>
  </si>
  <si>
    <t>Trong nước</t>
  </si>
  <si>
    <t>Ngoài nước</t>
  </si>
  <si>
    <t>Trong đó: vốn ĐTPT nguồn NSNN</t>
  </si>
  <si>
    <t>A</t>
  </si>
  <si>
    <t>Đầu tư theo ngành, lĩnh vực</t>
  </si>
  <si>
    <t>CHUẨN BỊ ĐẦU TƯ</t>
  </si>
  <si>
    <t>I</t>
  </si>
  <si>
    <t>Bộ/Ngành/Cơ quan…</t>
  </si>
  <si>
    <t>(1)</t>
  </si>
  <si>
    <t>Dự án ...</t>
  </si>
  <si>
    <t>(2)</t>
  </si>
  <si>
    <t>………..</t>
  </si>
  <si>
    <t>II</t>
  </si>
  <si>
    <t>B</t>
  </si>
  <si>
    <t>THỰC HIỆN DỰ ÁN</t>
  </si>
  <si>
    <t>a</t>
  </si>
  <si>
    <t>Dự án khởi công mới</t>
  </si>
  <si>
    <t>b</t>
  </si>
  <si>
    <t>Dự án chuyển tiếp</t>
  </si>
  <si>
    <t>Tỉnh, Thành phố …….</t>
  </si>
  <si>
    <t>Biểu mẫu số 2</t>
  </si>
  <si>
    <t>Nhóm dự án (A/B/C)</t>
  </si>
  <si>
    <t>Vốn đã bố trí từ khởi công đến hết năm 2011 (nguồn NSNN)</t>
  </si>
  <si>
    <t>Dự kiến kế hoạch 2012 (nguồn NSNN)</t>
  </si>
  <si>
    <t>Đánh dấu "X" nếu dự án hoàn thành năm 2012</t>
  </si>
  <si>
    <t xml:space="preserve">Số, ngày tháng quyết định </t>
  </si>
  <si>
    <t>NSĐP</t>
  </si>
  <si>
    <r>
      <t xml:space="preserve">Hỗ trợ từ NSTW </t>
    </r>
    <r>
      <rPr>
        <vertAlign val="superscript"/>
        <sz val="14"/>
        <rFont val="Times New Roman"/>
        <family val="1"/>
      </rPr>
      <t>(*)</t>
    </r>
  </si>
  <si>
    <t>Trong đó: NSNN</t>
  </si>
  <si>
    <t>CHƯƠNG TRÌNH …</t>
  </si>
  <si>
    <t>Bộ, ngành/ Tỉnh, thành phố …</t>
  </si>
  <si>
    <t>2</t>
  </si>
  <si>
    <t xml:space="preserve">Ghi chú: </t>
  </si>
  <si>
    <t>(*): Các bộ, ngành, cơ quan Trung ương chỉ cần điền thông tin về nguồn vốn NSNN vào cột này</t>
  </si>
  <si>
    <t>Bộ, ngành, cơ quan ……………</t>
  </si>
  <si>
    <t>(Biểu mẫu kèm theo văn bản số               /BKHĐT-TH ngày          tháng 10 năm 2011)</t>
  </si>
  <si>
    <t>Nhu cầu vốn nguồn NSNN còn lại</t>
  </si>
  <si>
    <t>Biểu mẫu số 3</t>
  </si>
  <si>
    <t>Nhu cầu kế hoạch 2013 (nguồn NSNN)</t>
  </si>
  <si>
    <t>DANH MỤC CÁC DỰ ÁN CHUYỂN TIẾP SỬ DỤNG VỐN ĐTPT NGUỒN NSNN DỰ KIẾN HOÀN THÀNH NĂM 2012</t>
  </si>
  <si>
    <t>DANH MỤC CÁC DỰ ÁN CHUYỂN TIẾP SỬ DỤNG VỐN ĐTPT NGUỒN NSNN DỰ KIẾN HOÀN THÀNH NĂM 2013</t>
  </si>
  <si>
    <t>Biểu mẫu số 4</t>
  </si>
  <si>
    <t>Dự kiến kế hoạch năm 2012 (nguồn NSNN)</t>
  </si>
  <si>
    <t>DANH MỤC CÁC DỰ ÁN CHUYỂN TIẾP SỬ DỤNG VỐN HỖ TRỢ CÓ MỤC TIÊU TỪ NSTW KẾ HOẠCH NĂM 2012 CỦA CÁC ĐỊA PHƯƠNG 
ĐÃ HOÀN THÀNH TRƯỚC NĂM 2012</t>
  </si>
  <si>
    <t>Nhu cầu vốn còn lại (nguồn NSNN)</t>
  </si>
  <si>
    <t>DANH MỤC CÁC DỰ ÁN CHUYỂN TIẾP SỬ DỤNG VỐN HỖ TRỢ CÓ MỤC TIÊU TỪ NSTW KẾ HOẠCH NĂM 2012 CỦA CÁC ĐỊA PHƯƠNG 
DỰ KIẾN HOÀN THÀNH TRONG NĂM 2012</t>
  </si>
  <si>
    <t>Biểu mẫu số 5</t>
  </si>
  <si>
    <t>DANH MỤC CÁC DỰ ÁN CHUYỂN TIẾP SỬ DỤNG VỐN ĐTPT NGUỒN NSNN DỰ KIẾN HOÀN THÀNH SAU NĂM 2013</t>
  </si>
  <si>
    <t>DANH MỤC CÁC DỰ ÁN KHỞI CÔNG MỚI SỬ DỤNG VỐN ĐTPT NGUỒN NSNN KẾ HOẠCH NĂM 2012</t>
  </si>
  <si>
    <t>(Biểu mẫu kèm theo văn bản số               /BKHĐT-TH ngày            tháng 10 năm 2011)</t>
  </si>
  <si>
    <t>DANH MỤC CÁC DỰ ÁN CHUYỂN TIẾP SỬ DỤNG VỐN HỖ TRỢ CÓ MỤC TIÊU TỪ NSTW KẾ HOẠCH NĂM 2012 CỦA CÁC ĐỊA PHƯƠNG 
DỰ KIẾN HOÀN THÀNH TRONG NĂM 2013</t>
  </si>
  <si>
    <t>Nhu cầu kế hoạch 2013(nguồn NSNN)</t>
  </si>
  <si>
    <t xml:space="preserve">Nhu cầu vốn còn lại </t>
  </si>
  <si>
    <t>NSTW</t>
  </si>
  <si>
    <t>NSNN</t>
  </si>
  <si>
    <t>Ngành/ Lĩnh vực/ Chương trình …</t>
  </si>
  <si>
    <t xml:space="preserve">Trong đó </t>
  </si>
  <si>
    <t>XSKT</t>
  </si>
  <si>
    <t>Nguồn vốn khác</t>
  </si>
  <si>
    <t>DANH MỤC CÁC DỰ ÁN CHUYỂN TIẾP SỬ DỤNG VỐN HỖ TRỢ CÓ MỤC TIÊU TỪ NSTW KẾ HOẠCH NĂM 2012 CỦA CÁC ĐỊA PHƯƠNG 
DỰ KIẾN HOÀN THÀNH SAU NĂM 2013</t>
  </si>
  <si>
    <t xml:space="preserve">DANH MỤC CÁC DỰ ÁN KHỞI CÔNG MỚI SỬ DỤNG VỐN HỖ TRỢ CÓ MỤC TIÊU TỪ NSTW KẾ HOẠCH NĂM 2012 CỦA CÁC ĐỊA PHƯƠNG </t>
  </si>
  <si>
    <t xml:space="preserve">Hỗ trợ từ NSTW </t>
  </si>
  <si>
    <t>Hỗ trợ từ NSTW</t>
  </si>
  <si>
    <t>Đơn vị: Triệu đồng</t>
  </si>
  <si>
    <t>Tỉnh/Thành phố …</t>
  </si>
  <si>
    <t>Tỉnh/Thành phố ..............</t>
  </si>
  <si>
    <t>Nhóm A</t>
  </si>
  <si>
    <t>Nhóm B</t>
  </si>
  <si>
    <t>Nhóm C</t>
  </si>
  <si>
    <t>…</t>
  </si>
  <si>
    <t>Tổng số (tất cả các nguồn vốn)</t>
  </si>
  <si>
    <t xml:space="preserve">Đã bố trí đến hết năm 2011 </t>
  </si>
  <si>
    <t>Trong đó: Kế hoạch năm 2011</t>
  </si>
  <si>
    <t>Nước ngoài</t>
  </si>
  <si>
    <t>DANH MỤC CÁC DỰ ÁN SỬ DỤNG VỐN NSTW KẾ HOẠCH CÁC NĂM TRƯỚC NHƯNG KHÔNG CÓ VỐN NSTW NĂM 2012 ĐỂ BỐ TRÍ</t>
  </si>
  <si>
    <t>Từ thu phí</t>
  </si>
  <si>
    <t>Thanh toán bằng quyền sử dụng đất</t>
  </si>
  <si>
    <t>Đầu tư nước ngoài</t>
  </si>
  <si>
    <t>Tỉnh, thành phố …</t>
  </si>
  <si>
    <t>Nhu cầu vốn còn thiếu để thanh toán khối lượng hoàn thành</t>
  </si>
  <si>
    <t>Dự kiến huy động các nguồn vốn khác</t>
  </si>
  <si>
    <t>Khối lượng thực hiện đến hết 31/10/2011</t>
  </si>
  <si>
    <t>Giải ngân đến hết 31/10/2011</t>
  </si>
  <si>
    <t>TỔNG SỐ</t>
  </si>
  <si>
    <t>Ngành/ Lĩnh vực  …</t>
  </si>
  <si>
    <t>Năm hoàn thành</t>
  </si>
  <si>
    <t>3</t>
  </si>
  <si>
    <t>4</t>
  </si>
  <si>
    <t xml:space="preserve">Trong đó: </t>
  </si>
  <si>
    <t>Các nguồn vốn khác</t>
  </si>
  <si>
    <t>Trong đó:</t>
  </si>
  <si>
    <t>Tên công trình, dự án</t>
  </si>
  <si>
    <t>Kế hoạch
năm 2011</t>
  </si>
  <si>
    <t>Trong đó: TPCP</t>
  </si>
  <si>
    <t>Ngành………</t>
  </si>
  <si>
    <t>Ngành…………</t>
  </si>
  <si>
    <t>Giải thích thông tin ghi các cột:</t>
  </si>
  <si>
    <t>Cột (1) là số thứ tự</t>
  </si>
  <si>
    <t>Cột (2) là tên các dự án, phân theo các ngành, lĩnh vực hoặc chương trình cụ thể</t>
  </si>
  <si>
    <t>Cột (3) là địa điểm xây dựng</t>
  </si>
  <si>
    <t>Cột (4) là năng lực thiết kế</t>
  </si>
  <si>
    <t>Cột (5) là thời gian khởi công - hoàn thành theo quyết định đầu tư</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</si>
  <si>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</si>
  <si>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</si>
  <si>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</si>
  <si>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</si>
  <si>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</si>
  <si>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</si>
  <si>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 xml:space="preserve">Cột (19) là kế hoạch vốn trái phiếu Chính phủ năm 2011 </t>
  </si>
  <si>
    <t>Cột (20) là khối lượng thực hiện các nguồn vốn của từng dự án từ 1/1/2011 đến 30/6/2011</t>
  </si>
  <si>
    <t>Cột (22) là giải ngân từng dự án từ các nguồn vốn từ 1/1/2011 đến 30/6/2011</t>
  </si>
  <si>
    <t>Cột (24) là lũy kế khối lượng thực hiện từng dự án từ các nguồn vốn từ 1/1/2011 đến hết năm 2011</t>
  </si>
  <si>
    <t>Cột (26) là lũy kế giải ngân từng dự án từ các nguồn vốn từ 1/1/2011 đến hết năm 2011</t>
  </si>
  <si>
    <t>Cột (28) là nhu cầu các nguồn vốn cho từng dự án năm 2012</t>
  </si>
  <si>
    <t>Cột (29) là nhu cầu vốn TPCP cho từng dự án năm 2012</t>
  </si>
  <si>
    <t>Cột (30) ghi chú</t>
  </si>
  <si>
    <t>Trong đó:  NSNN</t>
  </si>
  <si>
    <t>Danh mục dự án</t>
  </si>
  <si>
    <t>PHÂN LOẠI NHƯ TRÊN</t>
  </si>
  <si>
    <t>Trong đó: vốn NSNN</t>
  </si>
  <si>
    <t>(Biểu mẫu áp dụng cho các tỉnh, thành phố sử dụng vốn Ngân sách Trung ương)</t>
  </si>
  <si>
    <t>Giải ngân từ KC đến hết ngày 31/1/2011</t>
  </si>
  <si>
    <t xml:space="preserve">Nhu cầu vốn còn thiếu </t>
  </si>
  <si>
    <t>Trong đó: NSTW</t>
  </si>
  <si>
    <t>Dự kiến năm hoàn thành</t>
  </si>
  <si>
    <t>(Áp dụng cho các bộ, ngành, cơ quan Trung ương, các tập đoàn kinh tế và tổng công ty nhà nước)</t>
  </si>
  <si>
    <t>Danh mục các dự án chuyển tiếp chuyển sang bố trí từ nguồn vốn hợp pháp khác</t>
  </si>
  <si>
    <t>III</t>
  </si>
  <si>
    <t>Danh mục các dự án chuyển tiếp chuyển sang bố trí nguồn vốn NSĐP và nguồn vốn hợp pháp khác</t>
  </si>
  <si>
    <t xml:space="preserve">Dự kiến bố trí vốn kế hoạch 2012 </t>
  </si>
  <si>
    <t>Biểu mẫu số 6</t>
  </si>
  <si>
    <t>Quyết định đầu tư ban đầu</t>
  </si>
  <si>
    <t>Quyết định đầu tư quy định tại NQ 881/2010/NQ-UBTVQH12</t>
  </si>
  <si>
    <t>Quyết định đầu tư điều chỉnh so với Quyết định đầu tư quy định tại NQ 881/2010/NQ-UBTVQH12</t>
  </si>
  <si>
    <t>Điều chỉnh do tăng giá</t>
  </si>
  <si>
    <t>Điều chỉnh tăng quy mô</t>
  </si>
  <si>
    <t>Trong đó:  TPCP</t>
  </si>
  <si>
    <t>(Áp dụng cho các bộ và địa phương)</t>
  </si>
  <si>
    <t xml:space="preserve">Nhu cầu còn lại </t>
  </si>
  <si>
    <t>Trong đó: KH 2012</t>
  </si>
  <si>
    <t>Biểu mẫu số 8</t>
  </si>
  <si>
    <t>Bộ/Tỉnh, thành phố…………….</t>
  </si>
  <si>
    <t>Thời gian quyết toán (ghi rõ tháng, năm)</t>
  </si>
  <si>
    <t>Dự kiến bố trí nguồn vốn khác KH năm 2012 (nếu có)</t>
  </si>
  <si>
    <t>NSTW/NSĐP</t>
  </si>
  <si>
    <t>Bộ, ngành ……………</t>
  </si>
  <si>
    <t>Chương trình ..............</t>
  </si>
  <si>
    <t>1</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</si>
  <si>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</si>
  <si>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</si>
  <si>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</si>
  <si>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</si>
  <si>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(6) Thời gian khởi công hoàn thành dự kiến của dự án theo Quyết định đầu tư được cấp có thẩm quyền phê duyệt</t>
  </si>
  <si>
    <t>- (8) Tổng mức đầu tư (bao gồm tất cả các nguồn vốn) theo Quyết định đầu tư được cấp có thẩm quyền phê duyệt</t>
  </si>
  <si>
    <t>- (9) Tổng mức đầu tư nguồn NSNN của dự án theo Quyết định đầu tư được cấp có thẩm quyền phê duyệt</t>
  </si>
  <si>
    <t>- (26) Ghi chú thêm (nếu cần)</t>
  </si>
  <si>
    <t>Khối lượng thực hiện từ 1/1/2011 đến 31/10/2011</t>
  </si>
  <si>
    <t>Danh mục dự án dự kiến hoàn thành năm 2012</t>
  </si>
  <si>
    <t>Danh mục dự án hoàn thành, đã bàn giao, đi vào sử dụng trước ngày 31/10/2011</t>
  </si>
  <si>
    <t>Nhu cầu vốn còn thiếu thanh toán khối lượng hoàn thành đến hết ngày 31/10/2010</t>
  </si>
  <si>
    <t>Khối lượng thực hiện từ 1/1/2011
đến 31/10/2011</t>
  </si>
  <si>
    <t>Giải ngân từ 1/1/2011
đến 31/10/2011</t>
  </si>
  <si>
    <t>Giải ngân từ 1/1/2011 đến 31/10/2011</t>
  </si>
  <si>
    <t>Danh mục dự án dự kiến hoàn thành, bàn giao và đưa vào sử dụng từ ngày 1/11/2011 đến ngày 31/12/2011</t>
  </si>
  <si>
    <t>Giải ngân từ KC đến hết 31/1/2011</t>
  </si>
  <si>
    <t>(Biểu mẫu kèm theo văn bản số 7356 /BKHĐT-TH ngày 28  tháng 10 năm 2011)</t>
  </si>
  <si>
    <t>Số quyết định; ngày, tháng, năm ban hành</t>
  </si>
  <si>
    <t>Số QĐ; ngày, tháng, năm ban hành</t>
  </si>
  <si>
    <t>Biểu mẫu số 9</t>
  </si>
  <si>
    <t>Danh mục các dự án chuyển tiếp có khả năng chuyển đổi hình thức đầu tư khác</t>
  </si>
  <si>
    <t xml:space="preserve">Danh mục các dự án chuyển tiếp không có vốn bố trí tạm dừng thực hiện năm 2012 </t>
  </si>
  <si>
    <t>QĐ số 1779/QĐ-UBND ngày 29/7/2010</t>
  </si>
  <si>
    <t>Bệnh viện Đa khoa huyện Lộc Ninh</t>
  </si>
  <si>
    <t>1.1</t>
  </si>
  <si>
    <t>1.2</t>
  </si>
  <si>
    <t>Chủ đầu tư</t>
  </si>
  <si>
    <t>Phòng học</t>
  </si>
  <si>
    <t>Thị xã Đồng Xoài</t>
  </si>
  <si>
    <t>Huyện Đồng Phú</t>
  </si>
  <si>
    <t>TTKL các công trình Quyết toán</t>
  </si>
  <si>
    <t>Huyện Chơn Thành</t>
  </si>
  <si>
    <t>Thị xã Bình Long</t>
  </si>
  <si>
    <t>Huyện Lộc Ninh</t>
  </si>
  <si>
    <t>Nhà công vụ giáo viên</t>
  </si>
  <si>
    <t>Sở Giáo dục và Đào tạo</t>
  </si>
  <si>
    <t>TTKL các công trình đã Quyết toán</t>
  </si>
  <si>
    <t>Huyện Bù Gia Mập</t>
  </si>
  <si>
    <t xml:space="preserve"> -   </t>
  </si>
  <si>
    <t xml:space="preserve"> 375 ngày 24/2/2009 </t>
  </si>
  <si>
    <t xml:space="preserve"> 2552 ngày 26/11/2008 </t>
  </si>
  <si>
    <t xml:space="preserve"> 3680 ngày 25/12/2009 </t>
  </si>
  <si>
    <t xml:space="preserve"> 2242 ngày 12/8/2009 </t>
  </si>
  <si>
    <t xml:space="preserve"> 651 ngày  </t>
  </si>
  <si>
    <t xml:space="preserve"> 376 ngày 24/4/2009 </t>
  </si>
  <si>
    <t xml:space="preserve"> 3060 ngày 30/10/2009 </t>
  </si>
  <si>
    <t xml:space="preserve"> 2551 ngày 26/11/2008  </t>
  </si>
  <si>
    <t xml:space="preserve"> 2549 ngày 26/11/2008 </t>
  </si>
  <si>
    <t xml:space="preserve">Dự án chuyển tiếp </t>
  </si>
  <si>
    <t xml:space="preserve">Ngành Y tế </t>
  </si>
  <si>
    <t>Chương trình kiên cố hóa trường lớp học và nhà ở công vụ cho giáo viên</t>
  </si>
  <si>
    <t>7698; 11/11/2010</t>
  </si>
  <si>
    <t>9297; 30/12/2010</t>
  </si>
  <si>
    <t>1.3</t>
  </si>
  <si>
    <t>1.4</t>
  </si>
  <si>
    <t>1.5</t>
  </si>
  <si>
    <t>1.6</t>
  </si>
  <si>
    <t>2.3</t>
  </si>
  <si>
    <t>2.4</t>
  </si>
  <si>
    <t>3.1</t>
  </si>
  <si>
    <t>3.2</t>
  </si>
  <si>
    <t>3.3</t>
  </si>
  <si>
    <t>3.4</t>
  </si>
  <si>
    <t>3.5</t>
  </si>
  <si>
    <t>3.6</t>
  </si>
  <si>
    <t>3.7</t>
  </si>
  <si>
    <t>4.1</t>
  </si>
  <si>
    <t>5.1</t>
  </si>
  <si>
    <t>7699; 11/11/2010</t>
  </si>
  <si>
    <t>6378; 22/10/2009</t>
  </si>
  <si>
    <t>6326; 13/11/2008</t>
  </si>
  <si>
    <t>5593;     29/9/2008</t>
  </si>
  <si>
    <t>1918;     16/6/2009</t>
  </si>
  <si>
    <t>84;        15/1/2010</t>
  </si>
  <si>
    <t>85;       15/1/2010</t>
  </si>
  <si>
    <t>3673;     10/7/2009</t>
  </si>
  <si>
    <t>4027;     6/11/2008</t>
  </si>
  <si>
    <t>4026;     6/11/2008</t>
  </si>
  <si>
    <t>4028;     6/11/2008</t>
  </si>
  <si>
    <t>1295;     6/4/2010</t>
  </si>
  <si>
    <t>727;     15/4/2010</t>
  </si>
  <si>
    <t>909;         11/6/2010</t>
  </si>
  <si>
    <t>908;      11/6/2010</t>
  </si>
  <si>
    <t>Đã bố trí vốn đến hết 2012</t>
  </si>
  <si>
    <t>Sở NN và PTNT</t>
  </si>
  <si>
    <t>UBND huyện Bù Gia Mập</t>
  </si>
  <si>
    <t>UBND huyện Bù Đốp</t>
  </si>
  <si>
    <t>UBND huyện Đồng Phú</t>
  </si>
  <si>
    <t>UBND huyện Lộc Ninh</t>
  </si>
  <si>
    <t>UBND TX. Bình Long</t>
  </si>
  <si>
    <t>UBND huyện Chơn Thành</t>
  </si>
  <si>
    <t>Sở Y tế</t>
  </si>
  <si>
    <t>UBND huyện Bình Long</t>
  </si>
  <si>
    <t>UBND TX. Đồng Xoài</t>
  </si>
  <si>
    <t>Sở GD &amp; ĐT</t>
  </si>
  <si>
    <t>KẾ HOẠCH VỐN TRÁI PHIẾU CHÍNH PHỦ NĂM 2013</t>
  </si>
  <si>
    <t>CHỈ TIÊU KẾ HOẠCH GIƯỜNG BỆNH NĂM 2013</t>
  </si>
  <si>
    <t>Kèm theo Quyết định số:        /QĐ-UBND ngày 26/12/2012 của UBND tỉnh Bình Phước)</t>
  </si>
  <si>
    <t>ĐƠN VỊ: THỊ XÃ ĐỒNG XOÀI</t>
  </si>
  <si>
    <t>Chỉ tiêu</t>
  </si>
  <si>
    <t xml:space="preserve">Kế hoạch năm 2013 </t>
  </si>
  <si>
    <t>Giường bệnh viện</t>
  </si>
  <si>
    <t>Giường bệnh tại trung tâm y tế huyện, thị</t>
  </si>
  <si>
    <t>Giường phòng khám khu vực</t>
  </si>
  <si>
    <t>Giường trạm y tế</t>
  </si>
  <si>
    <t>ĐƠN VỊ: HUYỆN ĐỒNG PHÚ</t>
  </si>
  <si>
    <t>ĐƠN VỊ: THỊ XÃ BÌNH LONG</t>
  </si>
  <si>
    <t>ĐƠN VỊ: HUYỆN CHƠN THÀNH</t>
  </si>
  <si>
    <t>ĐƠN VỊ: THỊ XÃ PHƯỚC LONG</t>
  </si>
  <si>
    <t>ĐƠN VỊ: HUYỆN LỘC NINH</t>
  </si>
  <si>
    <t>ĐƠN VỊ: HUYỆN BÙ ĐỐP</t>
  </si>
  <si>
    <t>ĐƠN VỊ: HUYỆN BÙ ĐĂNG</t>
  </si>
  <si>
    <t>ĐƠN VỊ: HUYỆN HỚN QUẢN</t>
  </si>
  <si>
    <t>ĐƠN VỊ: HUYỆN BÙ GIA MẬP</t>
  </si>
  <si>
    <t>ĐƠN VỊ: BỆNH VIỆN TỈNH</t>
  </si>
  <si>
    <t>ĐƠN VỊ: BỆNH VIỆN Y HỌC CỔ TRUYỀN</t>
  </si>
  <si>
    <t xml:space="preserve">(Kèm theo Quyết định số 2606/QĐ-UBND ngày 25 tháng  12 năm 2012 của UBND tỉnh) </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</si>
</sst>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 _V_N_D_-;\-* #,##0.00\ _V_N_D_-;_-* &quot;-&quot;??\ _V_N_D_-;_-@_-"/>
    <numFmt numFmtId="181" formatCode="#,##0;[Red]#,##0"/>
    <numFmt numFmtId="182" formatCode="#,##0.0"/>
    <numFmt numFmtId="183" formatCode="_(* #,##0_);_(* \(#,##0\);_(* &quot;-&quot;??_);_(@_)"/>
    <numFmt numFmtId="184" formatCode="_(* #,##0.0_);_(* \(#,##0.0\);_(* &quot;-&quot;??_);_(@_)"/>
    <numFmt numFmtId="185" formatCode="0.000"/>
    <numFmt numFmtId="186" formatCode="0.0000"/>
    <numFmt numFmtId="187" formatCode="_(* #,##0.0000_);_(* \(#,##0.0000\);_(* &quot;-&quot;??_);_(@_)"/>
    <numFmt numFmtId="188" formatCode="0.0"/>
    <numFmt numFmtId="189" formatCode="0.00000"/>
    <numFmt numFmtId="190" formatCode="&quot;$&quot;#,##0.00"/>
    <numFmt numFmtId="191" formatCode="#,##0.000"/>
    <numFmt numFmtId="192" formatCode="#,##0.0000"/>
    <numFmt numFmtId="193" formatCode="_(* #,##0.000_);_(* \(#,##0.000\);_(* &quot;-&quot;??_);_(@_)"/>
    <numFmt numFmtId="194" formatCode="_(* #,##0.000_);_(* \(#,##0.000\);_(* &quot;-&quot;???_);_(@_)"/>
    <numFmt numFmtId="195" formatCode="_-* #,##0.000\ _₫_-;\-* #,##0.000\ _₫_-;_-* &quot;-&quot;???\ _₫_-;_-@_-"/>
    <numFmt numFmtId="196" formatCode="_-* #,##0.0000\ _₫_-;\-* #,##0.0000\ _₫_-;_-* &quot;-&quot;????\ _₫_-;_-@_-"/>
    <numFmt numFmtId="197" formatCode="_-* #,##0.00\ _₫_-;\-* #,##0.00\ _₫_-;_-* &quot;-&quot;???\ _₫_-;_-@_-"/>
    <numFmt numFmtId="198" formatCode="_-* #,##0.0\ _₫_-;\-* #,##0.0\ _₫_-;_-* &quot;-&quot;???\ _₫_-;_-@_-"/>
    <numFmt numFmtId="199" formatCode="_-* #,##0\ _₫_-;\-* #,##0\ _₫_-;_-* &quot;-&quot;???\ _₫_-;_-@_-"/>
    <numFmt numFmtId="200" formatCode="_(* #,##0.00000_);_(* \(#,##0.00000\);_(* &quot;-&quot;??_);_(@_)"/>
    <numFmt numFmtId="201" formatCode="[$-42A]dd\ mmmm\ yyyy"/>
    <numFmt numFmtId="202" formatCode="[$-42A]h:mm:ss\ AM/PM"/>
    <numFmt numFmtId="203" formatCode="_(* #,##0.00_);_(* \(#,##0.00\);_(* &quot;-&quot;???_);_(@_)"/>
    <numFmt numFmtId="204" formatCode="_(* #,##0.0_);_(* \(#,##0.0\);_(* &quot;-&quot;???_);_(@_)"/>
    <numFmt numFmtId="205" formatCode="_(* #,##0_);_(* \(#,##0\);_(* &quot;-&quot;???_);_(@_)"/>
    <numFmt numFmtId="206" formatCode="_(* #,##0.000000_);_(* \(#,##0.000000\);_(* &quot;-&quot;??_);_(@_)"/>
    <numFmt numFmtId="207" formatCode="[$-409]dddd\,\ mmmm\ dd\,\ yyyy"/>
    <numFmt numFmtId="208" formatCode="[$-409]h:mm:ss\ AM/PM"/>
    <numFmt numFmtId="209" formatCode="0.00_)"/>
    <numFmt numFmtId="210" formatCode="\$#,##0\ ;\(\$#,##0\)"/>
    <numFmt numFmtId="211" formatCode="00000"/>
    <numFmt numFmtId="212" formatCode="0.00_);\(0.00\)"/>
    <numFmt numFmtId="213" formatCode="0.00;[Red]0.00"/>
    <numFmt numFmtId="214" formatCode="0.000000"/>
    <numFmt numFmtId="215" formatCode="0.0000000"/>
    <numFmt numFmtId="216" formatCode="0.000;[Red]0.000"/>
    <numFmt numFmtId="217" formatCode="0.0;[Red]0.0"/>
    <numFmt numFmtId="218" formatCode="#,##0.00000"/>
  </numFmts>
  <fonts count="62">
    <font>
      <sz val="11"/>
      <color indexed="8"/>
      <name val="Calibri"/>
      <family val="2"/>
    </font>
    <font>
      <sz val="10"/>
      <name val="Arial"/>
      <family val="2"/>
    </font>
    <font>
      <b/>
      <i/>
      <sz val="18"/>
      <name val="Times New Roman"/>
      <family val="1"/>
    </font>
    <font>
      <i/>
      <sz val="14"/>
      <name val="Times New Roman"/>
      <family val="1"/>
    </font>
    <font>
      <b/>
      <sz val="14"/>
      <name val="Times New Roman"/>
      <family val="1"/>
    </font>
    <font>
      <b/>
      <i/>
      <sz val="14"/>
      <name val="Times New Roman"/>
      <family val="1"/>
    </font>
    <font>
      <b/>
      <sz val="16"/>
      <name val="Times New Roman"/>
      <family val="1"/>
    </font>
    <font>
      <sz val="16"/>
      <name val="Times New Roman"/>
      <family val="1"/>
    </font>
    <font>
      <b/>
      <sz val="18"/>
      <name val="Times New Roman"/>
      <family val="1"/>
    </font>
    <font>
      <sz val="14"/>
      <name val="Times New Roman"/>
      <family val="1"/>
    </font>
    <font>
      <i/>
      <sz val="18"/>
      <name val="Times New Roman"/>
      <family val="1"/>
    </font>
    <font>
      <sz val="14"/>
      <color indexed="9"/>
      <name val="Times New Roman"/>
      <family val="1"/>
    </font>
    <font>
      <sz val="14"/>
      <color indexed="8"/>
      <name val="Calibri"/>
      <family val="2"/>
    </font>
    <font>
      <sz val="18"/>
      <name val="Times New Roman"/>
      <family val="1"/>
    </font>
    <font>
      <vertAlign val="superscript"/>
      <sz val="14"/>
      <name val="Times New Roman"/>
      <family val="1"/>
    </font>
    <font>
      <sz val="14"/>
      <color indexed="8"/>
      <name val="Times New Roman"/>
      <family val="1"/>
    </font>
    <font>
      <i/>
      <sz val="16"/>
      <name val="Times New Roman"/>
      <family val="1"/>
    </font>
    <font>
      <b/>
      <sz val="20"/>
      <name val="Times New Roman"/>
      <family val="1"/>
    </font>
    <font>
      <i/>
      <sz val="20"/>
      <name val="Times New Roman"/>
      <family val="1"/>
    </font>
    <font>
      <b/>
      <i/>
      <sz val="22"/>
      <name val="Times New Roman"/>
      <family val="1"/>
    </font>
    <font>
      <b/>
      <sz val="22"/>
      <name val="Times New Roman"/>
      <family val="1"/>
    </font>
    <font>
      <sz val="22"/>
      <name val="Times New Roman"/>
      <family val="1"/>
    </font>
    <font>
      <i/>
      <sz val="22"/>
      <name val="Times New Roman"/>
      <family val="1"/>
    </font>
    <font>
      <sz val="10"/>
      <name val="Times New Roman"/>
      <family val="1"/>
    </font>
    <font>
      <sz val="12"/>
      <name val="Times New Roman"/>
      <family val="1"/>
    </font>
    <font>
      <i/>
      <sz val="12"/>
      <name val="Times New Roman"/>
      <family val="1"/>
    </font>
    <font>
      <sz val="12"/>
      <color indexed="9"/>
      <name val="Times New Roman"/>
      <family val="1"/>
    </font>
    <font>
      <sz val="8"/>
      <name val="Times New Roman"/>
      <family val="1"/>
    </font>
    <font>
      <b/>
      <sz val="12"/>
      <name val="Times New Roman"/>
      <family val="1"/>
    </font>
    <font>
      <b/>
      <sz val="10"/>
      <name val="Times New Roman"/>
      <family val="1"/>
    </font>
    <font>
      <sz val="8"/>
      <name val="Calibri"/>
      <family val="2"/>
    </font>
    <font>
      <i/>
      <sz val="24"/>
      <name val="Times New Roman"/>
      <family val="1"/>
    </font>
    <font>
      <b/>
      <i/>
      <sz val="12"/>
      <name val="Times New Roman"/>
      <family val="1"/>
    </font>
    <font>
      <b/>
      <i/>
      <sz val="10"/>
      <name val="Times New Roman"/>
      <family val="1"/>
    </font>
    <font>
      <i/>
      <sz val="10"/>
      <name val="Times New Roman"/>
      <family val="1"/>
    </font>
    <font>
      <sz val="12"/>
      <name val=".VnTime"/>
      <family val="2"/>
    </font>
    <font>
      <sz val="11"/>
      <color indexed="8"/>
      <name val="Helvetica Neue"/>
      <family val="0"/>
    </font>
    <font>
      <i/>
      <sz val="13"/>
      <name val="Times New Roman"/>
      <family val="1"/>
    </font>
    <font>
      <sz val="13"/>
      <name val="Times New Roman"/>
      <family val="1"/>
    </font>
    <font>
      <b/>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VNI Times"/>
      <family val="0"/>
    </font>
    <font>
      <u val="single"/>
      <sz val="10"/>
      <color indexed="14"/>
      <name val="MS Sans Serif"/>
      <family val="0"/>
    </font>
    <font>
      <u val="single"/>
      <sz val="10"/>
      <color indexed="12"/>
      <name val="MS Sans Serif"/>
      <family val="0"/>
    </font>
    <font>
      <b/>
      <i/>
      <sz val="16"/>
      <name val="Helv"/>
      <family val="0"/>
    </font>
    <font>
      <sz val="8"/>
      <name val="VNI Times"/>
      <family val="0"/>
    </font>
    <font>
      <sz val="12"/>
      <name val="VNI-Time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hair"/>
    </border>
    <border>
      <left style="thin"/>
      <right/>
      <top/>
      <bottom style="hair"/>
    </border>
    <border>
      <left style="thin"/>
      <right style="thin"/>
      <top style="hair"/>
      <bottom style="hair"/>
    </border>
    <border>
      <left style="thin"/>
      <right/>
      <top style="hair"/>
      <bottom style="hair"/>
    </border>
    <border>
      <left style="thin"/>
      <right style="thin"/>
      <top style="hair"/>
      <bottom style="thin"/>
    </border>
    <border>
      <left style="thin"/>
      <right style="thin"/>
      <top/>
      <bottom style="thin"/>
    </border>
    <border>
      <left style="thin"/>
      <right style="thin"/>
      <top style="thin"/>
      <bottom style="hair"/>
    </border>
    <border>
      <left style="thin"/>
      <right>
        <color indexed="63"/>
      </right>
      <top style="thin"/>
      <bottom style="hair"/>
    </border>
    <border>
      <left style="thin"/>
      <right style="thin"/>
      <top style="hair"/>
      <bottom>
        <color indexed="63"/>
      </bottom>
    </border>
    <border>
      <left style="thin"/>
      <right style="thin"/>
      <top style="dashed"/>
      <bottom style="dashed"/>
    </border>
    <border>
      <left style="thin"/>
      <right style="thin"/>
      <top style="dashed"/>
      <bottom style="thin"/>
    </border>
    <border>
      <left style="thin"/>
      <right style="thin"/>
      <top style="thin"/>
      <bottom style="dashed"/>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42" fillId="20" borderId="1" applyNumberFormat="0" applyAlignment="0" applyProtection="0"/>
    <xf numFmtId="0" fontId="4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0" fontId="1" fillId="0" borderId="0" applyFont="0" applyFill="0" applyBorder="0" applyAlignment="0" applyProtection="0"/>
    <xf numFmtId="0" fontId="1" fillId="0" borderId="0" applyFont="0" applyFill="0" applyBorder="0" applyAlignment="0" applyProtection="0"/>
    <xf numFmtId="0" fontId="44" fillId="0" borderId="0" applyNumberFormat="0" applyFill="0" applyBorder="0" applyAlignment="0" applyProtection="0"/>
    <xf numFmtId="2" fontId="1" fillId="0" borderId="0" applyFont="0" applyFill="0" applyBorder="0" applyAlignment="0" applyProtection="0"/>
    <xf numFmtId="0" fontId="57"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8" fillId="0" borderId="0" applyNumberFormat="0" applyFill="0" applyBorder="0" applyAlignment="0" applyProtection="0"/>
    <xf numFmtId="0" fontId="49" fillId="7" borderId="1" applyNumberFormat="0" applyAlignment="0" applyProtection="0"/>
    <xf numFmtId="0" fontId="50" fillId="0" borderId="6" applyNumberFormat="0" applyFill="0" applyAlignment="0" applyProtection="0"/>
    <xf numFmtId="0" fontId="51" fillId="22" borderId="0" applyNumberFormat="0" applyBorder="0" applyAlignment="0" applyProtection="0"/>
    <xf numFmtId="209" fontId="59"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36" fillId="0" borderId="0" applyNumberFormat="0" applyFill="0" applyBorder="0" applyProtection="0">
      <alignment vertical="top"/>
    </xf>
    <xf numFmtId="0" fontId="35" fillId="0" borderId="0">
      <alignment/>
      <protection/>
    </xf>
    <xf numFmtId="0" fontId="0" fillId="0" borderId="0">
      <alignment/>
      <protection/>
    </xf>
    <xf numFmtId="0" fontId="1" fillId="0" borderId="0">
      <alignment/>
      <protection/>
    </xf>
    <xf numFmtId="0" fontId="56" fillId="0" borderId="0">
      <alignment/>
      <protection/>
    </xf>
    <xf numFmtId="0" fontId="0" fillId="23" borderId="7" applyNumberFormat="0" applyFont="0" applyAlignment="0" applyProtection="0"/>
    <xf numFmtId="0" fontId="52"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31">
    <xf numFmtId="0" fontId="0" fillId="0" borderId="0" xfId="0" applyAlignment="1">
      <alignment/>
    </xf>
    <xf numFmtId="1" fontId="3" fillId="0" borderId="0" xfId="74" applyNumberFormat="1" applyFont="1" applyFill="1" applyAlignment="1">
      <alignment vertical="center"/>
      <protection/>
    </xf>
    <xf numFmtId="1" fontId="4" fillId="0" borderId="0" xfId="74" applyNumberFormat="1" applyFont="1" applyFill="1" applyAlignment="1">
      <alignment vertical="center"/>
      <protection/>
    </xf>
    <xf numFmtId="1" fontId="5" fillId="0" borderId="0" xfId="74" applyNumberFormat="1" applyFont="1" applyFill="1" applyAlignment="1">
      <alignment vertical="center"/>
      <protection/>
    </xf>
    <xf numFmtId="1" fontId="4" fillId="0" borderId="0" xfId="74" applyNumberFormat="1" applyFont="1" applyFill="1" applyAlignment="1">
      <alignment vertical="center"/>
      <protection/>
    </xf>
    <xf numFmtId="1" fontId="6" fillId="0" borderId="0" xfId="74" applyNumberFormat="1" applyFont="1" applyFill="1" applyAlignment="1">
      <alignment horizontal="right" vertical="center"/>
      <protection/>
    </xf>
    <xf numFmtId="1" fontId="7" fillId="0" borderId="0" xfId="74" applyNumberFormat="1" applyFont="1" applyFill="1" applyAlignment="1">
      <alignment horizontal="right" vertical="center"/>
      <protection/>
    </xf>
    <xf numFmtId="1" fontId="9" fillId="0" borderId="0" xfId="74" applyNumberFormat="1" applyFont="1" applyFill="1" applyAlignment="1">
      <alignment vertical="center"/>
      <protection/>
    </xf>
    <xf numFmtId="1" fontId="11" fillId="0" borderId="0" xfId="74" applyNumberFormat="1" applyFont="1" applyFill="1" applyAlignment="1">
      <alignment vertical="center"/>
      <protection/>
    </xf>
    <xf numFmtId="3" fontId="9" fillId="0" borderId="10" xfId="74" applyNumberFormat="1" applyFont="1" applyFill="1" applyBorder="1" applyAlignment="1">
      <alignment horizontal="center" vertical="center" wrapText="1"/>
      <protection/>
    </xf>
    <xf numFmtId="3" fontId="9" fillId="0" borderId="0" xfId="74" applyNumberFormat="1" applyFont="1" applyBorder="1" applyAlignment="1">
      <alignment horizontal="center" vertical="center" wrapText="1"/>
      <protection/>
    </xf>
    <xf numFmtId="3" fontId="9" fillId="0" borderId="10" xfId="74" applyNumberFormat="1" applyFont="1" applyBorder="1" applyAlignment="1">
      <alignment horizontal="center" vertical="center" wrapText="1"/>
      <protection/>
    </xf>
    <xf numFmtId="3" fontId="9" fillId="0" borderId="10" xfId="74" applyNumberFormat="1" applyFont="1" applyFill="1" applyBorder="1" applyAlignment="1" quotePrefix="1">
      <alignment horizontal="center" vertical="center" wrapText="1"/>
      <protection/>
    </xf>
    <xf numFmtId="3" fontId="9" fillId="0" borderId="0" xfId="74" applyNumberFormat="1" applyFont="1" applyFill="1" applyBorder="1" applyAlignment="1">
      <alignment vertical="center" wrapText="1"/>
      <protection/>
    </xf>
    <xf numFmtId="1" fontId="4" fillId="0" borderId="11" xfId="74" applyNumberFormat="1" applyFont="1" applyFill="1" applyBorder="1" applyAlignment="1">
      <alignment horizontal="center" vertical="center"/>
      <protection/>
    </xf>
    <xf numFmtId="1" fontId="4" fillId="0" borderId="12" xfId="74" applyNumberFormat="1" applyFont="1" applyFill="1" applyBorder="1" applyAlignment="1">
      <alignment horizontal="left" vertical="center" wrapText="1"/>
      <protection/>
    </xf>
    <xf numFmtId="1" fontId="4" fillId="0" borderId="11" xfId="74" applyNumberFormat="1" applyFont="1" applyFill="1" applyBorder="1" applyAlignment="1">
      <alignment horizontal="center" vertical="center" wrapText="1"/>
      <protection/>
    </xf>
    <xf numFmtId="1" fontId="4" fillId="0" borderId="11" xfId="74" applyNumberFormat="1" applyFont="1" applyFill="1" applyBorder="1" applyAlignment="1">
      <alignment horizontal="right" vertical="center"/>
      <protection/>
    </xf>
    <xf numFmtId="1" fontId="4" fillId="0" borderId="13" xfId="74" applyNumberFormat="1" applyFont="1" applyFill="1" applyBorder="1" applyAlignment="1">
      <alignment horizontal="center" vertical="center"/>
      <protection/>
    </xf>
    <xf numFmtId="1" fontId="4" fillId="0" borderId="14" xfId="74" applyNumberFormat="1" applyFont="1" applyFill="1" applyBorder="1" applyAlignment="1">
      <alignment vertical="center" wrapText="1"/>
      <protection/>
    </xf>
    <xf numFmtId="1" fontId="4" fillId="0" borderId="13" xfId="74" applyNumberFormat="1" applyFont="1" applyFill="1" applyBorder="1" applyAlignment="1">
      <alignment horizontal="center" vertical="center" wrapText="1"/>
      <protection/>
    </xf>
    <xf numFmtId="1" fontId="4" fillId="0" borderId="13" xfId="74" applyNumberFormat="1" applyFont="1" applyFill="1" applyBorder="1" applyAlignment="1">
      <alignment horizontal="right" vertical="center"/>
      <protection/>
    </xf>
    <xf numFmtId="1" fontId="9" fillId="0" borderId="11" xfId="74" applyNumberFormat="1" applyFont="1" applyFill="1" applyBorder="1" applyAlignment="1">
      <alignment horizontal="center" vertical="center" wrapText="1"/>
      <protection/>
    </xf>
    <xf numFmtId="1" fontId="9" fillId="0" borderId="11" xfId="74" applyNumberFormat="1" applyFont="1" applyFill="1" applyBorder="1" applyAlignment="1">
      <alignment horizontal="right" vertical="center"/>
      <protection/>
    </xf>
    <xf numFmtId="1" fontId="4" fillId="0" borderId="11" xfId="74" applyNumberFormat="1" applyFont="1" applyFill="1" applyBorder="1" applyAlignment="1">
      <alignment horizontal="left" vertical="center" wrapText="1"/>
      <protection/>
    </xf>
    <xf numFmtId="1" fontId="9" fillId="0" borderId="13" xfId="74" applyNumberFormat="1" applyFont="1" applyFill="1" applyBorder="1" applyAlignment="1" quotePrefix="1">
      <alignment horizontal="center" vertical="center"/>
      <protection/>
    </xf>
    <xf numFmtId="1" fontId="9" fillId="0" borderId="13" xfId="74" applyNumberFormat="1" applyFont="1" applyFill="1" applyBorder="1" applyAlignment="1">
      <alignment vertical="center" wrapText="1"/>
      <protection/>
    </xf>
    <xf numFmtId="1" fontId="9" fillId="0" borderId="13" xfId="74" applyNumberFormat="1" applyFont="1" applyFill="1" applyBorder="1" applyAlignment="1">
      <alignment horizontal="center" vertical="center" wrapText="1"/>
      <protection/>
    </xf>
    <xf numFmtId="1" fontId="9" fillId="0" borderId="13" xfId="74" applyNumberFormat="1" applyFont="1" applyFill="1" applyBorder="1" applyAlignment="1">
      <alignment horizontal="right" vertical="center"/>
      <protection/>
    </xf>
    <xf numFmtId="1" fontId="9" fillId="0" borderId="13" xfId="74" applyNumberFormat="1" applyFont="1" applyFill="1" applyBorder="1" applyAlignment="1">
      <alignment horizontal="center" vertical="center"/>
      <protection/>
    </xf>
    <xf numFmtId="1" fontId="9" fillId="0" borderId="13" xfId="74" applyNumberFormat="1" applyFont="1" applyFill="1" applyBorder="1" applyAlignment="1" quotePrefix="1">
      <alignment vertical="center" wrapText="1"/>
      <protection/>
    </xf>
    <xf numFmtId="1" fontId="5" fillId="0" borderId="13" xfId="74" applyNumberFormat="1" applyFont="1" applyFill="1" applyBorder="1" applyAlignment="1">
      <alignment horizontal="center" vertical="center"/>
      <protection/>
    </xf>
    <xf numFmtId="1" fontId="5" fillId="0" borderId="14" xfId="74" applyNumberFormat="1" applyFont="1" applyFill="1" applyBorder="1" applyAlignment="1">
      <alignment vertical="center" wrapText="1"/>
      <protection/>
    </xf>
    <xf numFmtId="1" fontId="5" fillId="0" borderId="13" xfId="74" applyNumberFormat="1" applyFont="1" applyFill="1" applyBorder="1" applyAlignment="1">
      <alignment horizontal="center" vertical="center" wrapText="1"/>
      <protection/>
    </xf>
    <xf numFmtId="1" fontId="5" fillId="0" borderId="13" xfId="74" applyNumberFormat="1" applyFont="1" applyFill="1" applyBorder="1" applyAlignment="1">
      <alignment horizontal="right" vertical="center"/>
      <protection/>
    </xf>
    <xf numFmtId="1" fontId="9" fillId="0" borderId="15" xfId="74" applyNumberFormat="1" applyFont="1" applyFill="1" applyBorder="1" applyAlignment="1">
      <alignment horizontal="center" vertical="center"/>
      <protection/>
    </xf>
    <xf numFmtId="1" fontId="9" fillId="0" borderId="15" xfId="74" applyNumberFormat="1" applyFont="1" applyFill="1" applyBorder="1" applyAlignment="1">
      <alignment vertical="center" wrapText="1"/>
      <protection/>
    </xf>
    <xf numFmtId="1" fontId="9" fillId="0" borderId="15" xfId="74" applyNumberFormat="1" applyFont="1" applyFill="1" applyBorder="1" applyAlignment="1">
      <alignment horizontal="center" vertical="center" wrapText="1"/>
      <protection/>
    </xf>
    <xf numFmtId="1" fontId="9" fillId="0" borderId="15" xfId="74" applyNumberFormat="1" applyFont="1" applyFill="1" applyBorder="1" applyAlignment="1">
      <alignment horizontal="right" vertical="center"/>
      <protection/>
    </xf>
    <xf numFmtId="1" fontId="9" fillId="0" borderId="0" xfId="74" applyNumberFormat="1" applyFont="1" applyFill="1" applyBorder="1" applyAlignment="1">
      <alignment horizontal="center" vertical="center"/>
      <protection/>
    </xf>
    <xf numFmtId="1" fontId="9" fillId="0" borderId="0" xfId="74" applyNumberFormat="1" applyFont="1" applyFill="1" applyBorder="1" applyAlignment="1">
      <alignment vertical="center" wrapText="1"/>
      <protection/>
    </xf>
    <xf numFmtId="1" fontId="9" fillId="0" borderId="0" xfId="74" applyNumberFormat="1" applyFont="1" applyFill="1" applyBorder="1" applyAlignment="1">
      <alignment horizontal="center" vertical="center" wrapText="1"/>
      <protection/>
    </xf>
    <xf numFmtId="1" fontId="9" fillId="0" borderId="0" xfId="74" applyNumberFormat="1" applyFont="1" applyFill="1" applyBorder="1" applyAlignment="1">
      <alignment horizontal="right" vertical="center"/>
      <protection/>
    </xf>
    <xf numFmtId="1" fontId="8" fillId="0" borderId="0" xfId="74" applyNumberFormat="1" applyFont="1" applyFill="1" applyAlignment="1">
      <alignment vertical="center" wrapText="1"/>
      <protection/>
    </xf>
    <xf numFmtId="1" fontId="13" fillId="0" borderId="0" xfId="74" applyNumberFormat="1" applyFont="1" applyFill="1" applyAlignment="1">
      <alignment vertical="center"/>
      <protection/>
    </xf>
    <xf numFmtId="1" fontId="9" fillId="0" borderId="0" xfId="74" applyNumberFormat="1" applyFont="1" applyFill="1" applyAlignment="1">
      <alignment horizontal="center" vertical="center"/>
      <protection/>
    </xf>
    <xf numFmtId="1" fontId="9" fillId="0" borderId="0" xfId="74" applyNumberFormat="1" applyFont="1" applyFill="1" applyAlignment="1">
      <alignment horizontal="left" vertical="center" wrapText="1"/>
      <protection/>
    </xf>
    <xf numFmtId="1" fontId="9" fillId="0" borderId="0" xfId="74" applyNumberFormat="1" applyFont="1" applyFill="1" applyAlignment="1">
      <alignment horizontal="right" vertical="center"/>
      <protection/>
    </xf>
    <xf numFmtId="1" fontId="9" fillId="0" borderId="0" xfId="74" applyNumberFormat="1" applyFont="1" applyFill="1" applyAlignment="1">
      <alignment vertical="center" wrapText="1"/>
      <protection/>
    </xf>
    <xf numFmtId="1" fontId="9" fillId="0" borderId="0" xfId="74" applyNumberFormat="1" applyFont="1" applyFill="1" applyAlignment="1">
      <alignment horizontal="center" vertical="center" wrapText="1"/>
      <protection/>
    </xf>
    <xf numFmtId="49" fontId="8" fillId="0" borderId="0" xfId="74" applyNumberFormat="1" applyFont="1" applyFill="1" applyAlignment="1">
      <alignment vertical="center"/>
      <protection/>
    </xf>
    <xf numFmtId="1" fontId="2" fillId="0" borderId="0" xfId="74" applyNumberFormat="1" applyFont="1" applyFill="1" applyAlignment="1">
      <alignment vertical="center"/>
      <protection/>
    </xf>
    <xf numFmtId="1" fontId="8" fillId="0" borderId="0" xfId="74" applyNumberFormat="1" applyFont="1" applyFill="1" applyAlignment="1">
      <alignment vertical="center"/>
      <protection/>
    </xf>
    <xf numFmtId="0" fontId="15" fillId="0" borderId="10" xfId="66" applyFont="1" applyBorder="1" applyAlignment="1">
      <alignment horizontal="center" vertical="center" wrapText="1"/>
      <protection/>
    </xf>
    <xf numFmtId="49" fontId="9" fillId="0" borderId="10" xfId="74" applyNumberFormat="1" applyFont="1" applyFill="1" applyBorder="1" applyAlignment="1" quotePrefix="1">
      <alignment horizontal="center" vertical="center" wrapText="1"/>
      <protection/>
    </xf>
    <xf numFmtId="49" fontId="4" fillId="0" borderId="13" xfId="74" applyNumberFormat="1" applyFont="1" applyFill="1" applyBorder="1" applyAlignment="1">
      <alignment horizontal="center" vertical="center" wrapText="1"/>
      <protection/>
    </xf>
    <xf numFmtId="1" fontId="4" fillId="0" borderId="13" xfId="74" applyNumberFormat="1" applyFont="1" applyFill="1" applyBorder="1" applyAlignment="1">
      <alignment horizontal="right" vertical="center" wrapText="1"/>
      <protection/>
    </xf>
    <xf numFmtId="1" fontId="4" fillId="0" borderId="0" xfId="74" applyNumberFormat="1" applyFont="1" applyFill="1" applyAlignment="1">
      <alignment vertical="center" wrapText="1"/>
      <protection/>
    </xf>
    <xf numFmtId="49" fontId="5" fillId="0" borderId="13" xfId="74" applyNumberFormat="1" applyFont="1" applyFill="1" applyBorder="1" applyAlignment="1">
      <alignment horizontal="center" vertical="center"/>
      <protection/>
    </xf>
    <xf numFmtId="49" fontId="9" fillId="0" borderId="13" xfId="74" applyNumberFormat="1" applyFont="1" applyFill="1" applyBorder="1" applyAlignment="1">
      <alignment horizontal="center" vertical="center"/>
      <protection/>
    </xf>
    <xf numFmtId="49" fontId="9" fillId="0" borderId="15" xfId="74" applyNumberFormat="1" applyFont="1" applyFill="1" applyBorder="1" applyAlignment="1">
      <alignment horizontal="center" vertical="center"/>
      <protection/>
    </xf>
    <xf numFmtId="49" fontId="9" fillId="0" borderId="0" xfId="74" applyNumberFormat="1" applyFont="1" applyFill="1" applyBorder="1" applyAlignment="1">
      <alignment horizontal="center" vertical="center"/>
      <protection/>
    </xf>
    <xf numFmtId="49" fontId="13" fillId="0" borderId="0" xfId="74" applyNumberFormat="1" applyFont="1" applyFill="1" applyAlignment="1">
      <alignment horizontal="center" vertical="center"/>
      <protection/>
    </xf>
    <xf numFmtId="49" fontId="9" fillId="0" borderId="0" xfId="74" applyNumberFormat="1" applyFont="1" applyFill="1" applyAlignment="1">
      <alignment horizontal="center" vertical="center"/>
      <protection/>
    </xf>
    <xf numFmtId="49" fontId="9" fillId="0" borderId="0" xfId="74" applyNumberFormat="1" applyFont="1" applyFill="1" applyAlignment="1">
      <alignment vertical="center"/>
      <protection/>
    </xf>
    <xf numFmtId="3" fontId="9" fillId="0" borderId="16" xfId="74" applyNumberFormat="1" applyFont="1" applyBorder="1" applyAlignment="1">
      <alignment horizontal="center" vertical="center" wrapText="1"/>
      <protection/>
    </xf>
    <xf numFmtId="1" fontId="4" fillId="0" borderId="12" xfId="74" applyNumberFormat="1" applyFont="1" applyFill="1" applyBorder="1" applyAlignment="1">
      <alignment vertical="center" wrapText="1"/>
      <protection/>
    </xf>
    <xf numFmtId="3" fontId="4" fillId="0" borderId="0" xfId="74" applyNumberFormat="1" applyFont="1" applyFill="1" applyBorder="1" applyAlignment="1">
      <alignment vertical="center" wrapText="1"/>
      <protection/>
    </xf>
    <xf numFmtId="3" fontId="9" fillId="0" borderId="17" xfId="74" applyNumberFormat="1" applyFont="1" applyFill="1" applyBorder="1" applyAlignment="1" quotePrefix="1">
      <alignment horizontal="center" vertical="center" wrapText="1"/>
      <protection/>
    </xf>
    <xf numFmtId="3" fontId="4" fillId="0" borderId="17" xfId="74" applyNumberFormat="1" applyFont="1" applyFill="1" applyBorder="1" applyAlignment="1">
      <alignment horizontal="center" vertical="center" wrapText="1"/>
      <protection/>
    </xf>
    <xf numFmtId="3" fontId="4" fillId="0" borderId="18" xfId="74" applyNumberFormat="1" applyFont="1" applyFill="1" applyBorder="1" applyAlignment="1">
      <alignment horizontal="center" vertical="center" wrapText="1"/>
      <protection/>
    </xf>
    <xf numFmtId="3" fontId="9" fillId="0" borderId="18" xfId="74" applyNumberFormat="1" applyFont="1" applyFill="1" applyBorder="1" applyAlignment="1" quotePrefix="1">
      <alignment horizontal="center" vertical="center" wrapText="1"/>
      <protection/>
    </xf>
    <xf numFmtId="1" fontId="20" fillId="0" borderId="0" xfId="74" applyNumberFormat="1" applyFont="1" applyFill="1" applyAlignment="1">
      <alignment vertical="center"/>
      <protection/>
    </xf>
    <xf numFmtId="1" fontId="19" fillId="0" borderId="0" xfId="74" applyNumberFormat="1" applyFont="1" applyFill="1" applyAlignment="1">
      <alignment vertical="center"/>
      <protection/>
    </xf>
    <xf numFmtId="1" fontId="20" fillId="0" borderId="0" xfId="74" applyNumberFormat="1" applyFont="1" applyFill="1" applyAlignment="1">
      <alignment horizontal="right" vertical="center"/>
      <protection/>
    </xf>
    <xf numFmtId="1" fontId="21" fillId="0" borderId="0" xfId="74" applyNumberFormat="1" applyFont="1" applyFill="1" applyAlignment="1">
      <alignment horizontal="right" vertical="center"/>
      <protection/>
    </xf>
    <xf numFmtId="49" fontId="20" fillId="0" borderId="0" xfId="74" applyNumberFormat="1" applyFont="1" applyFill="1" applyAlignment="1">
      <alignment vertical="center"/>
      <protection/>
    </xf>
    <xf numFmtId="49" fontId="9" fillId="0" borderId="17" xfId="74" applyNumberFormat="1" applyFont="1" applyFill="1" applyBorder="1" applyAlignment="1" quotePrefix="1">
      <alignment horizontal="center" vertical="center" wrapText="1"/>
      <protection/>
    </xf>
    <xf numFmtId="49" fontId="4" fillId="0" borderId="11" xfId="74" applyNumberFormat="1" applyFont="1" applyFill="1" applyBorder="1" applyAlignment="1">
      <alignment horizontal="center" vertical="center"/>
      <protection/>
    </xf>
    <xf numFmtId="1" fontId="4" fillId="0" borderId="13" xfId="74" applyNumberFormat="1" applyFont="1" applyFill="1" applyBorder="1" applyAlignment="1">
      <alignment vertical="center" wrapText="1"/>
      <protection/>
    </xf>
    <xf numFmtId="1" fontId="23" fillId="0" borderId="0" xfId="74" applyNumberFormat="1" applyFont="1" applyFill="1" applyAlignment="1">
      <alignment vertical="center"/>
      <protection/>
    </xf>
    <xf numFmtId="1" fontId="3" fillId="0" borderId="0" xfId="74" applyNumberFormat="1" applyFont="1" applyFill="1" applyAlignment="1">
      <alignment horizontal="center" vertical="center" wrapText="1"/>
      <protection/>
    </xf>
    <xf numFmtId="1" fontId="24" fillId="0" borderId="0" xfId="74" applyNumberFormat="1" applyFont="1" applyFill="1" applyAlignment="1">
      <alignment vertical="center"/>
      <protection/>
    </xf>
    <xf numFmtId="1" fontId="26" fillId="0" borderId="0" xfId="74" applyNumberFormat="1" applyFont="1" applyFill="1" applyAlignment="1">
      <alignment vertical="center"/>
      <protection/>
    </xf>
    <xf numFmtId="3" fontId="27" fillId="0" borderId="0" xfId="74" applyNumberFormat="1" applyFont="1" applyBorder="1" applyAlignment="1">
      <alignment vertical="center" wrapText="1"/>
      <protection/>
    </xf>
    <xf numFmtId="3" fontId="27" fillId="0" borderId="0" xfId="74" applyNumberFormat="1" applyFont="1" applyFill="1" applyBorder="1" applyAlignment="1">
      <alignment vertical="center" wrapText="1"/>
      <protection/>
    </xf>
    <xf numFmtId="1" fontId="29" fillId="0" borderId="0" xfId="74" applyNumberFormat="1" applyFont="1" applyFill="1" applyAlignment="1">
      <alignment vertical="center"/>
      <protection/>
    </xf>
    <xf numFmtId="1" fontId="24" fillId="0" borderId="0" xfId="74" applyNumberFormat="1" applyFont="1" applyFill="1" applyBorder="1" applyAlignment="1">
      <alignment horizontal="center" vertical="center"/>
      <protection/>
    </xf>
    <xf numFmtId="1" fontId="24" fillId="0" borderId="0" xfId="74" applyNumberFormat="1" applyFont="1" applyFill="1" applyBorder="1" applyAlignment="1">
      <alignment vertical="center" wrapText="1"/>
      <protection/>
    </xf>
    <xf numFmtId="1" fontId="24" fillId="0" borderId="0" xfId="74" applyNumberFormat="1" applyFont="1" applyFill="1" applyBorder="1" applyAlignment="1">
      <alignment horizontal="center" vertical="center" wrapText="1"/>
      <protection/>
    </xf>
    <xf numFmtId="1" fontId="24" fillId="0" borderId="0" xfId="74" applyNumberFormat="1" applyFont="1" applyFill="1" applyBorder="1" applyAlignment="1">
      <alignment horizontal="right" vertical="center"/>
      <protection/>
    </xf>
    <xf numFmtId="1" fontId="23" fillId="0" borderId="0" xfId="74" applyNumberFormat="1" applyFont="1" applyFill="1" applyBorder="1" applyAlignment="1">
      <alignment horizontal="right" vertical="center"/>
      <protection/>
    </xf>
    <xf numFmtId="1" fontId="24" fillId="0" borderId="0" xfId="74" applyNumberFormat="1" applyFont="1" applyFill="1" applyAlignment="1">
      <alignment horizontal="center" vertical="center"/>
      <protection/>
    </xf>
    <xf numFmtId="1" fontId="28" fillId="0" borderId="0" xfId="74" applyNumberFormat="1" applyFont="1" applyFill="1" applyAlignment="1">
      <alignment vertical="center" wrapText="1"/>
      <protection/>
    </xf>
    <xf numFmtId="1" fontId="24" fillId="0" borderId="0" xfId="74" applyNumberFormat="1" applyFont="1" applyFill="1" applyAlignment="1">
      <alignment horizontal="right" vertical="center"/>
      <protection/>
    </xf>
    <xf numFmtId="1" fontId="23" fillId="0" borderId="0" xfId="74" applyNumberFormat="1" applyFont="1" applyFill="1" applyAlignment="1">
      <alignment horizontal="right" vertical="center"/>
      <protection/>
    </xf>
    <xf numFmtId="1" fontId="24" fillId="0" borderId="0" xfId="74" applyNumberFormat="1" applyFont="1" applyFill="1" applyAlignment="1">
      <alignment horizontal="left" vertical="center" wrapText="1"/>
      <protection/>
    </xf>
    <xf numFmtId="1" fontId="24" fillId="0" borderId="0" xfId="74" applyNumberFormat="1" applyFont="1" applyFill="1" applyAlignment="1">
      <alignment horizontal="center" vertical="center" wrapText="1"/>
      <protection/>
    </xf>
    <xf numFmtId="1" fontId="24" fillId="0" borderId="0" xfId="74" applyNumberFormat="1" applyFont="1" applyFill="1" applyAlignment="1" quotePrefix="1">
      <alignment vertical="center" wrapText="1"/>
      <protection/>
    </xf>
    <xf numFmtId="1" fontId="24" fillId="0" borderId="0" xfId="74" applyNumberFormat="1" applyFont="1" applyFill="1" applyAlignment="1">
      <alignment vertical="center" wrapText="1"/>
      <protection/>
    </xf>
    <xf numFmtId="1" fontId="23" fillId="0" borderId="0" xfId="74" applyNumberFormat="1" applyFont="1" applyFill="1" applyAlignment="1">
      <alignment horizontal="center" vertical="center"/>
      <protection/>
    </xf>
    <xf numFmtId="1" fontId="23" fillId="0" borderId="0" xfId="74" applyNumberFormat="1" applyFont="1" applyFill="1" applyAlignment="1">
      <alignment vertical="center" wrapText="1"/>
      <protection/>
    </xf>
    <xf numFmtId="1" fontId="23" fillId="0" borderId="0" xfId="74" applyNumberFormat="1" applyFont="1" applyFill="1" applyAlignment="1">
      <alignment horizontal="center" vertical="center" wrapText="1"/>
      <protection/>
    </xf>
    <xf numFmtId="1" fontId="4" fillId="0" borderId="0" xfId="74" applyNumberFormat="1" applyFont="1" applyFill="1" applyAlignment="1">
      <alignment horizontal="center" vertical="center"/>
      <protection/>
    </xf>
    <xf numFmtId="1" fontId="3" fillId="0" borderId="0" xfId="74" applyNumberFormat="1" applyFont="1" applyFill="1" applyAlignment="1">
      <alignment horizontal="right"/>
      <protection/>
    </xf>
    <xf numFmtId="3" fontId="3" fillId="0" borderId="10" xfId="74" applyNumberFormat="1" applyFont="1" applyFill="1" applyBorder="1" applyAlignment="1">
      <alignment horizontal="center" vertical="center" wrapText="1"/>
      <protection/>
    </xf>
    <xf numFmtId="3" fontId="4" fillId="0" borderId="10" xfId="74" applyNumberFormat="1" applyFont="1" applyFill="1" applyBorder="1" applyAlignment="1" quotePrefix="1">
      <alignment horizontal="center" vertical="center" wrapText="1"/>
      <protection/>
    </xf>
    <xf numFmtId="3" fontId="4" fillId="0" borderId="10" xfId="74" applyNumberFormat="1" applyFont="1" applyFill="1" applyBorder="1" applyAlignment="1">
      <alignment horizontal="center" vertical="center" wrapText="1"/>
      <protection/>
    </xf>
    <xf numFmtId="1" fontId="4" fillId="0" borderId="10" xfId="74" applyNumberFormat="1" applyFont="1" applyFill="1" applyBorder="1" applyAlignment="1">
      <alignment horizontal="center" vertical="center"/>
      <protection/>
    </xf>
    <xf numFmtId="1" fontId="4" fillId="0" borderId="10" xfId="74" applyNumberFormat="1" applyFont="1" applyFill="1" applyBorder="1" applyAlignment="1">
      <alignment horizontal="left" vertical="center" wrapText="1"/>
      <protection/>
    </xf>
    <xf numFmtId="1" fontId="9" fillId="0" borderId="10" xfId="74" applyNumberFormat="1" applyFont="1" applyFill="1" applyBorder="1" applyAlignment="1">
      <alignment horizontal="center" vertical="center" wrapText="1"/>
      <protection/>
    </xf>
    <xf numFmtId="1" fontId="9" fillId="0" borderId="10" xfId="74" applyNumberFormat="1" applyFont="1" applyFill="1" applyBorder="1" applyAlignment="1">
      <alignment horizontal="right" vertical="center"/>
      <protection/>
    </xf>
    <xf numFmtId="1" fontId="9" fillId="0" borderId="10" xfId="74" applyNumberFormat="1" applyFont="1" applyFill="1" applyBorder="1" applyAlignment="1" quotePrefix="1">
      <alignment horizontal="center" vertical="center"/>
      <protection/>
    </xf>
    <xf numFmtId="1" fontId="9" fillId="0" borderId="10" xfId="74" applyNumberFormat="1" applyFont="1" applyFill="1" applyBorder="1" applyAlignment="1">
      <alignment vertical="center" wrapText="1"/>
      <protection/>
    </xf>
    <xf numFmtId="1" fontId="9" fillId="0" borderId="10" xfId="74" applyNumberFormat="1" applyFont="1" applyFill="1" applyBorder="1" applyAlignment="1">
      <alignment horizontal="center" vertical="center"/>
      <protection/>
    </xf>
    <xf numFmtId="1" fontId="9" fillId="0" borderId="10" xfId="74" applyNumberFormat="1" applyFont="1" applyFill="1" applyBorder="1" applyAlignment="1" quotePrefix="1">
      <alignment vertical="center" wrapText="1"/>
      <protection/>
    </xf>
    <xf numFmtId="0" fontId="9" fillId="0" borderId="10" xfId="74" applyNumberFormat="1" applyFont="1" applyFill="1" applyBorder="1" applyAlignment="1">
      <alignment horizontal="center" vertical="center" wrapText="1"/>
      <protection/>
    </xf>
    <xf numFmtId="1" fontId="31" fillId="0" borderId="0" xfId="74" applyNumberFormat="1" applyFont="1" applyFill="1" applyAlignment="1">
      <alignment vertical="center"/>
      <protection/>
    </xf>
    <xf numFmtId="1" fontId="3" fillId="0" borderId="0" xfId="74" applyNumberFormat="1" applyFont="1" applyFill="1" applyAlignment="1">
      <alignment/>
      <protection/>
    </xf>
    <xf numFmtId="1" fontId="16" fillId="0" borderId="0" xfId="74" applyNumberFormat="1" applyFont="1" applyFill="1" applyAlignment="1">
      <alignment/>
      <protection/>
    </xf>
    <xf numFmtId="1" fontId="7" fillId="0" borderId="0" xfId="74" applyNumberFormat="1" applyFont="1" applyFill="1" applyAlignment="1">
      <alignment vertical="center"/>
      <protection/>
    </xf>
    <xf numFmtId="1" fontId="31" fillId="0" borderId="0" xfId="74" applyNumberFormat="1" applyFont="1" applyFill="1" applyAlignment="1">
      <alignment vertical="center" wrapText="1"/>
      <protection/>
    </xf>
    <xf numFmtId="1" fontId="16" fillId="0" borderId="0" xfId="74" applyNumberFormat="1" applyFont="1" applyFill="1" applyAlignment="1">
      <alignment vertical="center" wrapText="1"/>
      <protection/>
    </xf>
    <xf numFmtId="1" fontId="24" fillId="0" borderId="10" xfId="74" applyNumberFormat="1" applyFont="1" applyFill="1" applyBorder="1" applyAlignment="1">
      <alignment horizontal="center" vertical="center"/>
      <protection/>
    </xf>
    <xf numFmtId="1" fontId="24" fillId="0" borderId="10" xfId="74" applyNumberFormat="1" applyFont="1" applyFill="1" applyBorder="1" applyAlignment="1">
      <alignment horizontal="center" vertical="center" wrapText="1"/>
      <protection/>
    </xf>
    <xf numFmtId="1" fontId="24" fillId="0" borderId="10" xfId="74" applyNumberFormat="1" applyFont="1" applyFill="1" applyBorder="1" applyAlignment="1">
      <alignment horizontal="right" vertical="center"/>
      <protection/>
    </xf>
    <xf numFmtId="1" fontId="28" fillId="0" borderId="10" xfId="74" applyNumberFormat="1" applyFont="1" applyFill="1" applyBorder="1" applyAlignment="1">
      <alignment horizontal="center" vertical="center"/>
      <protection/>
    </xf>
    <xf numFmtId="1" fontId="28" fillId="0" borderId="10" xfId="74" applyNumberFormat="1" applyFont="1" applyFill="1" applyBorder="1" applyAlignment="1">
      <alignment vertical="center" wrapText="1"/>
      <protection/>
    </xf>
    <xf numFmtId="1" fontId="28" fillId="0" borderId="10" xfId="74" applyNumberFormat="1" applyFont="1" applyFill="1" applyBorder="1" applyAlignment="1">
      <alignment horizontal="center" vertical="center" wrapText="1"/>
      <protection/>
    </xf>
    <xf numFmtId="1" fontId="28" fillId="0" borderId="10" xfId="74" applyNumberFormat="1" applyFont="1" applyFill="1" applyBorder="1" applyAlignment="1">
      <alignment horizontal="right" vertical="center"/>
      <protection/>
    </xf>
    <xf numFmtId="49" fontId="28" fillId="0" borderId="10" xfId="74" applyNumberFormat="1" applyFont="1" applyFill="1" applyBorder="1" applyAlignment="1">
      <alignment horizontal="center" vertical="center"/>
      <protection/>
    </xf>
    <xf numFmtId="49" fontId="24" fillId="0" borderId="10" xfId="74" applyNumberFormat="1" applyFont="1" applyFill="1" applyBorder="1" applyAlignment="1">
      <alignment horizontal="center" vertical="center"/>
      <protection/>
    </xf>
    <xf numFmtId="1" fontId="24" fillId="0" borderId="10" xfId="74" applyNumberFormat="1" applyFont="1" applyFill="1" applyBorder="1" applyAlignment="1">
      <alignment vertical="center" wrapText="1"/>
      <protection/>
    </xf>
    <xf numFmtId="1" fontId="24" fillId="0" borderId="10" xfId="74" applyNumberFormat="1" applyFont="1" applyFill="1" applyBorder="1" applyAlignment="1" quotePrefix="1">
      <alignment vertical="center" wrapText="1"/>
      <protection/>
    </xf>
    <xf numFmtId="3" fontId="25" fillId="0" borderId="10" xfId="74" applyNumberFormat="1" applyFont="1" applyFill="1" applyBorder="1" applyAlignment="1">
      <alignment horizontal="center" vertical="center" wrapText="1"/>
      <protection/>
    </xf>
    <xf numFmtId="3" fontId="24" fillId="0" borderId="10" xfId="74" applyNumberFormat="1" applyFont="1" applyFill="1" applyBorder="1" applyAlignment="1" quotePrefix="1">
      <alignment horizontal="center" vertical="center" wrapText="1"/>
      <protection/>
    </xf>
    <xf numFmtId="3" fontId="25" fillId="0" borderId="10" xfId="74" applyNumberFormat="1" applyFont="1" applyBorder="1" applyAlignment="1">
      <alignment horizontal="center" vertical="center" wrapText="1"/>
      <protection/>
    </xf>
    <xf numFmtId="1" fontId="28" fillId="0" borderId="10" xfId="74" applyNumberFormat="1" applyFont="1" applyFill="1" applyBorder="1" applyAlignment="1">
      <alignment horizontal="left" vertical="center" wrapText="1"/>
      <protection/>
    </xf>
    <xf numFmtId="0" fontId="7" fillId="0" borderId="0" xfId="74" applyNumberFormat="1" applyFont="1" applyFill="1" applyAlignment="1">
      <alignment vertical="center"/>
      <protection/>
    </xf>
    <xf numFmtId="49" fontId="9" fillId="0" borderId="19" xfId="74" applyNumberFormat="1" applyFont="1" applyFill="1" applyBorder="1" applyAlignment="1">
      <alignment horizontal="center" vertical="center"/>
      <protection/>
    </xf>
    <xf numFmtId="1" fontId="9" fillId="0" borderId="19" xfId="74" applyNumberFormat="1" applyFont="1" applyFill="1" applyBorder="1" applyAlignment="1">
      <alignment vertical="center" wrapText="1"/>
      <protection/>
    </xf>
    <xf numFmtId="1" fontId="9" fillId="0" borderId="19" xfId="74" applyNumberFormat="1" applyFont="1" applyFill="1" applyBorder="1" applyAlignment="1">
      <alignment horizontal="center" vertical="center" wrapText="1"/>
      <protection/>
    </xf>
    <xf numFmtId="1" fontId="9" fillId="0" borderId="19" xfId="74" applyNumberFormat="1" applyFont="1" applyFill="1" applyBorder="1" applyAlignment="1">
      <alignment horizontal="right" vertical="center"/>
      <protection/>
    </xf>
    <xf numFmtId="3" fontId="9" fillId="0" borderId="11" xfId="74" applyNumberFormat="1" applyFont="1" applyFill="1" applyBorder="1" applyAlignment="1" quotePrefix="1">
      <alignment horizontal="center" vertical="center" wrapText="1"/>
      <protection/>
    </xf>
    <xf numFmtId="3" fontId="9" fillId="0" borderId="12" xfId="74" applyNumberFormat="1" applyFont="1" applyFill="1" applyBorder="1" applyAlignment="1" quotePrefix="1">
      <alignment horizontal="center" vertical="center" wrapText="1"/>
      <protection/>
    </xf>
    <xf numFmtId="3" fontId="4" fillId="0" borderId="12" xfId="74" applyNumberFormat="1" applyFont="1" applyFill="1" applyBorder="1" applyAlignment="1">
      <alignment horizontal="left" vertical="center" wrapText="1"/>
      <protection/>
    </xf>
    <xf numFmtId="3" fontId="4" fillId="0" borderId="11" xfId="74" applyNumberFormat="1" applyFont="1" applyFill="1" applyBorder="1" applyAlignment="1">
      <alignment horizontal="center" vertical="center" wrapText="1"/>
      <protection/>
    </xf>
    <xf numFmtId="1" fontId="6" fillId="0" borderId="0" xfId="74" applyNumberFormat="1" applyFont="1" applyFill="1" applyBorder="1" applyAlignment="1">
      <alignment horizontal="center" vertical="center"/>
      <protection/>
    </xf>
    <xf numFmtId="1" fontId="6" fillId="0" borderId="0" xfId="74" applyNumberFormat="1" applyFont="1" applyFill="1" applyBorder="1" applyAlignment="1">
      <alignment horizontal="right" vertical="center"/>
      <protection/>
    </xf>
    <xf numFmtId="1" fontId="6" fillId="0" borderId="0" xfId="74" applyNumberFormat="1" applyFont="1" applyFill="1" applyAlignment="1">
      <alignment vertical="center"/>
      <protection/>
    </xf>
    <xf numFmtId="1" fontId="6" fillId="0" borderId="0" xfId="74" applyNumberFormat="1" applyFont="1" applyFill="1" applyBorder="1" applyAlignment="1">
      <alignment vertical="center"/>
      <protection/>
    </xf>
    <xf numFmtId="49" fontId="7" fillId="0" borderId="0" xfId="74" applyNumberFormat="1" applyFont="1" applyFill="1" applyBorder="1" applyAlignment="1">
      <alignment horizontal="center" vertical="center"/>
      <protection/>
    </xf>
    <xf numFmtId="49" fontId="7" fillId="0" borderId="0" xfId="74" applyNumberFormat="1" applyFont="1" applyFill="1" applyBorder="1" applyAlignment="1">
      <alignment horizontal="left" vertical="center"/>
      <protection/>
    </xf>
    <xf numFmtId="49" fontId="7" fillId="0" borderId="0" xfId="74" applyNumberFormat="1" applyFont="1" applyFill="1" applyBorder="1" applyAlignment="1">
      <alignment vertical="center"/>
      <protection/>
    </xf>
    <xf numFmtId="49" fontId="7" fillId="0" borderId="0" xfId="74" applyNumberFormat="1" applyFont="1" applyFill="1" applyBorder="1" applyAlignment="1">
      <alignment horizontal="right" vertical="center"/>
      <protection/>
    </xf>
    <xf numFmtId="49" fontId="7" fillId="0" borderId="0" xfId="74" applyNumberFormat="1" applyFont="1" applyFill="1" applyAlignment="1">
      <alignment vertical="center"/>
      <protection/>
    </xf>
    <xf numFmtId="49" fontId="7" fillId="0" borderId="0" xfId="74" applyNumberFormat="1" applyFont="1" applyFill="1" applyAlignment="1">
      <alignment horizontal="center" vertical="center"/>
      <protection/>
    </xf>
    <xf numFmtId="49" fontId="7" fillId="0" borderId="0" xfId="74" applyNumberFormat="1" applyFont="1" applyFill="1" applyAlignment="1">
      <alignment horizontal="left" vertical="center"/>
      <protection/>
    </xf>
    <xf numFmtId="49" fontId="7" fillId="0" borderId="0" xfId="74" applyNumberFormat="1" applyFont="1" applyFill="1" applyAlignment="1">
      <alignment horizontal="right" vertical="center"/>
      <protection/>
    </xf>
    <xf numFmtId="1" fontId="32" fillId="0" borderId="10" xfId="74" applyNumberFormat="1" applyFont="1" applyFill="1" applyBorder="1" applyAlignment="1">
      <alignment vertical="center" wrapText="1"/>
      <protection/>
    </xf>
    <xf numFmtId="1" fontId="32" fillId="0" borderId="10" xfId="74" applyNumberFormat="1" applyFont="1" applyFill="1" applyBorder="1" applyAlignment="1">
      <alignment horizontal="center" vertical="center"/>
      <protection/>
    </xf>
    <xf numFmtId="1" fontId="32" fillId="0" borderId="10" xfId="74" applyNumberFormat="1" applyFont="1" applyFill="1" applyBorder="1" applyAlignment="1">
      <alignment horizontal="center" vertical="center" wrapText="1"/>
      <protection/>
    </xf>
    <xf numFmtId="1" fontId="32" fillId="0" borderId="10" xfId="74" applyNumberFormat="1" applyFont="1" applyFill="1" applyBorder="1" applyAlignment="1">
      <alignment horizontal="right" vertical="center"/>
      <protection/>
    </xf>
    <xf numFmtId="1" fontId="33" fillId="0" borderId="0" xfId="74" applyNumberFormat="1" applyFont="1" applyFill="1" applyAlignment="1">
      <alignment vertical="center"/>
      <protection/>
    </xf>
    <xf numFmtId="1" fontId="25" fillId="0" borderId="10" xfId="74" applyNumberFormat="1" applyFont="1" applyFill="1" applyBorder="1" applyAlignment="1">
      <alignment horizontal="center" vertical="center" wrapText="1"/>
      <protection/>
    </xf>
    <xf numFmtId="1" fontId="25" fillId="0" borderId="10" xfId="74" applyNumberFormat="1" applyFont="1" applyFill="1" applyBorder="1" applyAlignment="1">
      <alignment horizontal="right" vertical="center"/>
      <protection/>
    </xf>
    <xf numFmtId="1" fontId="34" fillId="0" borderId="0" xfId="74" applyNumberFormat="1" applyFont="1" applyFill="1" applyAlignment="1">
      <alignment vertical="center"/>
      <protection/>
    </xf>
    <xf numFmtId="1" fontId="21" fillId="0" borderId="0" xfId="74" applyNumberFormat="1" applyFont="1" applyFill="1" applyAlignment="1">
      <alignment vertical="center"/>
      <protection/>
    </xf>
    <xf numFmtId="49" fontId="7" fillId="0" borderId="0" xfId="74" applyNumberFormat="1" applyFont="1" applyFill="1" applyBorder="1" applyAlignment="1" quotePrefix="1">
      <alignment vertical="center"/>
      <protection/>
    </xf>
    <xf numFmtId="0" fontId="5" fillId="0" borderId="0" xfId="0" applyFont="1" applyFill="1" applyAlignment="1">
      <alignment vertical="center" wrapText="1"/>
    </xf>
    <xf numFmtId="1" fontId="28" fillId="0" borderId="20" xfId="74" applyNumberFormat="1" applyFont="1" applyFill="1" applyBorder="1" applyAlignment="1">
      <alignment horizontal="left" vertical="center" wrapText="1"/>
      <protection/>
    </xf>
    <xf numFmtId="1" fontId="28" fillId="0" borderId="20" xfId="74" applyNumberFormat="1" applyFont="1" applyFill="1" applyBorder="1" applyAlignment="1">
      <alignment horizontal="center" vertical="center" wrapText="1"/>
      <protection/>
    </xf>
    <xf numFmtId="183" fontId="38" fillId="0" borderId="20" xfId="42" applyNumberFormat="1" applyFont="1" applyFill="1" applyBorder="1" applyAlignment="1">
      <alignment horizontal="center" vertical="center" wrapText="1"/>
    </xf>
    <xf numFmtId="183" fontId="38" fillId="0" borderId="20" xfId="42" applyNumberFormat="1" applyFont="1" applyFill="1" applyBorder="1" applyAlignment="1">
      <alignment horizontal="right" vertical="center" wrapText="1"/>
    </xf>
    <xf numFmtId="1" fontId="39" fillId="0" borderId="20" xfId="74" applyNumberFormat="1" applyFont="1" applyFill="1" applyBorder="1" applyAlignment="1">
      <alignment horizontal="right" vertical="center" wrapText="1"/>
      <protection/>
    </xf>
    <xf numFmtId="41" fontId="39" fillId="0" borderId="20" xfId="74" applyNumberFormat="1" applyFont="1" applyFill="1" applyBorder="1" applyAlignment="1">
      <alignment horizontal="right" vertical="center" wrapText="1"/>
      <protection/>
    </xf>
    <xf numFmtId="183" fontId="38" fillId="0" borderId="20" xfId="42" applyNumberFormat="1" applyFont="1" applyFill="1" applyBorder="1" applyAlignment="1">
      <alignment horizontal="left" vertical="center" wrapText="1"/>
    </xf>
    <xf numFmtId="41" fontId="28" fillId="0" borderId="20" xfId="74" applyNumberFormat="1" applyFont="1" applyFill="1" applyBorder="1" applyAlignment="1">
      <alignment horizontal="right" vertical="center" wrapText="1"/>
      <protection/>
    </xf>
    <xf numFmtId="1" fontId="4" fillId="0" borderId="20" xfId="74" applyNumberFormat="1" applyFont="1" applyFill="1" applyBorder="1" applyAlignment="1">
      <alignment horizontal="center" vertical="center" wrapText="1"/>
      <protection/>
    </xf>
    <xf numFmtId="0" fontId="9" fillId="0" borderId="20" xfId="0" applyFont="1" applyFill="1" applyBorder="1" applyAlignment="1">
      <alignment horizontal="left" vertical="center" wrapText="1"/>
    </xf>
    <xf numFmtId="0" fontId="9" fillId="0" borderId="20" xfId="0" applyFont="1" applyFill="1" applyBorder="1" applyAlignment="1">
      <alignment horizontal="center" vertical="center" wrapText="1"/>
    </xf>
    <xf numFmtId="1" fontId="9" fillId="0" borderId="20" xfId="74" applyNumberFormat="1" applyFont="1" applyFill="1" applyBorder="1" applyAlignment="1">
      <alignment horizontal="center" vertical="center" wrapText="1"/>
      <protection/>
    </xf>
    <xf numFmtId="183" fontId="4" fillId="0" borderId="20" xfId="42" applyNumberFormat="1" applyFont="1" applyFill="1" applyBorder="1" applyAlignment="1">
      <alignment horizontal="right" vertical="center" wrapText="1"/>
    </xf>
    <xf numFmtId="1" fontId="9" fillId="0" borderId="20" xfId="74" applyNumberFormat="1" applyFont="1" applyFill="1" applyBorder="1" applyAlignment="1">
      <alignment horizontal="right" vertical="center" wrapText="1"/>
      <protection/>
    </xf>
    <xf numFmtId="0" fontId="4" fillId="0" borderId="20" xfId="0" applyFont="1" applyFill="1" applyBorder="1" applyAlignment="1">
      <alignment horizontal="center" vertical="center" wrapText="1"/>
    </xf>
    <xf numFmtId="1" fontId="4" fillId="0" borderId="20" xfId="74" applyNumberFormat="1" applyFont="1" applyFill="1" applyBorder="1" applyAlignment="1">
      <alignment horizontal="left" vertical="center" wrapText="1"/>
      <protection/>
    </xf>
    <xf numFmtId="0" fontId="4" fillId="0" borderId="20" xfId="0" applyFont="1" applyFill="1" applyBorder="1" applyAlignment="1">
      <alignment horizontal="left" vertical="center" wrapText="1"/>
    </xf>
    <xf numFmtId="1" fontId="38" fillId="0" borderId="0" xfId="74" applyNumberFormat="1" applyFont="1" applyFill="1" applyAlignment="1">
      <alignment vertical="center" wrapText="1"/>
      <protection/>
    </xf>
    <xf numFmtId="1" fontId="39" fillId="0" borderId="0" xfId="74" applyNumberFormat="1" applyFont="1" applyFill="1" applyAlignment="1">
      <alignment vertical="center" wrapText="1"/>
      <protection/>
    </xf>
    <xf numFmtId="1" fontId="39" fillId="0" borderId="20" xfId="74" applyNumberFormat="1" applyFont="1" applyFill="1" applyBorder="1" applyAlignment="1">
      <alignment horizontal="center" vertical="center" wrapText="1"/>
      <protection/>
    </xf>
    <xf numFmtId="1" fontId="28" fillId="0" borderId="20" xfId="74" applyNumberFormat="1" applyFont="1" applyFill="1" applyBorder="1" applyAlignment="1">
      <alignment horizontal="right" vertical="center" wrapText="1"/>
      <protection/>
    </xf>
    <xf numFmtId="49" fontId="39" fillId="0" borderId="20" xfId="74" applyNumberFormat="1" applyFont="1" applyFill="1" applyBorder="1" applyAlignment="1">
      <alignment horizontal="center" vertical="center" wrapText="1"/>
      <protection/>
    </xf>
    <xf numFmtId="1" fontId="23" fillId="0" borderId="0" xfId="74" applyNumberFormat="1" applyFont="1" applyFill="1" applyAlignment="1">
      <alignment horizontal="right" vertical="center" wrapText="1"/>
      <protection/>
    </xf>
    <xf numFmtId="1" fontId="39" fillId="0" borderId="20" xfId="74" applyNumberFormat="1" applyFont="1" applyFill="1" applyBorder="1" applyAlignment="1">
      <alignment vertical="center" wrapText="1"/>
      <protection/>
    </xf>
    <xf numFmtId="183" fontId="38" fillId="0" borderId="21" xfId="42" applyNumberFormat="1" applyFont="1" applyFill="1" applyBorder="1" applyAlignment="1">
      <alignment horizontal="left" vertical="center" wrapText="1"/>
    </xf>
    <xf numFmtId="183" fontId="38" fillId="0" borderId="21" xfId="42" applyNumberFormat="1" applyFont="1" applyFill="1" applyBorder="1" applyAlignment="1">
      <alignment horizontal="center" vertical="center" wrapText="1"/>
    </xf>
    <xf numFmtId="183" fontId="38" fillId="0" borderId="21" xfId="42" applyNumberFormat="1" applyFont="1" applyFill="1" applyBorder="1" applyAlignment="1">
      <alignment horizontal="right" vertical="center" wrapText="1"/>
    </xf>
    <xf numFmtId="0" fontId="9" fillId="0"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183" fontId="4" fillId="0" borderId="22" xfId="0" applyNumberFormat="1" applyFont="1" applyFill="1" applyBorder="1" applyAlignment="1">
      <alignment horizontal="center" vertical="center" wrapText="1"/>
    </xf>
    <xf numFmtId="183" fontId="4" fillId="0" borderId="22" xfId="0" applyNumberFormat="1" applyFont="1" applyFill="1" applyBorder="1" applyAlignment="1">
      <alignment horizontal="right" vertical="center" wrapText="1"/>
    </xf>
    <xf numFmtId="183" fontId="4" fillId="0" borderId="20" xfId="0" applyNumberFormat="1" applyFont="1" applyFill="1" applyBorder="1" applyAlignment="1">
      <alignment horizontal="center" vertical="center" wrapText="1"/>
    </xf>
    <xf numFmtId="183" fontId="4" fillId="0" borderId="20" xfId="0" applyNumberFormat="1" applyFont="1" applyFill="1" applyBorder="1" applyAlignment="1">
      <alignment horizontal="right" vertical="center" wrapText="1"/>
    </xf>
    <xf numFmtId="0" fontId="3" fillId="0" borderId="0" xfId="0" applyFont="1" applyFill="1" applyAlignment="1">
      <alignment horizontal="center" vertical="center" wrapText="1"/>
    </xf>
    <xf numFmtId="0" fontId="56" fillId="0" borderId="0" xfId="75" applyFill="1">
      <alignment/>
      <protection/>
    </xf>
    <xf numFmtId="0" fontId="24" fillId="0" borderId="0" xfId="75" applyFont="1" applyFill="1" applyBorder="1" applyAlignment="1">
      <alignment horizontal="center"/>
      <protection/>
    </xf>
    <xf numFmtId="0" fontId="28" fillId="0" borderId="23" xfId="75" applyFont="1" applyFill="1" applyBorder="1" applyAlignment="1">
      <alignment horizontal="center" vertical="center" wrapText="1"/>
      <protection/>
    </xf>
    <xf numFmtId="0" fontId="28" fillId="0" borderId="24" xfId="75" applyFont="1" applyFill="1" applyBorder="1" applyAlignment="1">
      <alignment horizontal="center" vertical="center" wrapText="1"/>
      <protection/>
    </xf>
    <xf numFmtId="0" fontId="28" fillId="0" borderId="25" xfId="75" applyFont="1" applyFill="1" applyBorder="1" applyAlignment="1">
      <alignment horizontal="center" vertical="center" wrapText="1"/>
      <protection/>
    </xf>
    <xf numFmtId="0" fontId="24" fillId="24" borderId="26" xfId="75" applyFont="1" applyFill="1" applyBorder="1" applyAlignment="1">
      <alignment horizontal="center" vertical="center" wrapText="1"/>
      <protection/>
    </xf>
    <xf numFmtId="0" fontId="24" fillId="24" borderId="10" xfId="75" applyFont="1" applyFill="1" applyBorder="1" applyAlignment="1">
      <alignment horizontal="center" vertical="center" wrapText="1"/>
      <protection/>
    </xf>
    <xf numFmtId="0" fontId="24" fillId="24" borderId="27" xfId="75" applyFont="1" applyFill="1" applyBorder="1" applyAlignment="1">
      <alignment horizontal="center" vertical="center" wrapText="1"/>
      <protection/>
    </xf>
    <xf numFmtId="0" fontId="24" fillId="0" borderId="28" xfId="75" applyFont="1" applyFill="1" applyBorder="1" applyAlignment="1">
      <alignment horizontal="center" vertical="center" wrapText="1"/>
      <protection/>
    </xf>
    <xf numFmtId="0" fontId="28" fillId="0" borderId="17" xfId="75" applyFont="1" applyFill="1" applyBorder="1" applyAlignment="1">
      <alignment horizontal="center" vertical="center" wrapText="1"/>
      <protection/>
    </xf>
    <xf numFmtId="0" fontId="24" fillId="0" borderId="29" xfId="75" applyFont="1" applyFill="1" applyBorder="1" applyAlignment="1">
      <alignment horizontal="center" vertical="center" wrapText="1"/>
      <protection/>
    </xf>
    <xf numFmtId="0" fontId="24" fillId="0" borderId="30" xfId="75" applyFont="1" applyFill="1" applyBorder="1" applyAlignment="1">
      <alignment horizontal="center" vertical="center" wrapText="1"/>
      <protection/>
    </xf>
    <xf numFmtId="0" fontId="24" fillId="0" borderId="13" xfId="75" applyFont="1" applyBorder="1" applyAlignment="1">
      <alignment horizontal="left" vertical="center" wrapText="1"/>
      <protection/>
    </xf>
    <xf numFmtId="0" fontId="24" fillId="0" borderId="13" xfId="75" applyFont="1" applyFill="1" applyBorder="1" applyAlignment="1">
      <alignment horizontal="center" vertical="center" wrapText="1"/>
      <protection/>
    </xf>
    <xf numFmtId="0" fontId="24" fillId="0" borderId="31" xfId="75" applyFont="1" applyFill="1" applyBorder="1" applyAlignment="1">
      <alignment horizontal="center" vertical="center" wrapText="1"/>
      <protection/>
    </xf>
    <xf numFmtId="0" fontId="24" fillId="0" borderId="32" xfId="75" applyFont="1" applyFill="1" applyBorder="1" applyAlignment="1">
      <alignment horizontal="center" vertical="center" wrapText="1"/>
      <protection/>
    </xf>
    <xf numFmtId="0" fontId="24" fillId="0" borderId="33" xfId="75" applyFont="1" applyBorder="1" applyAlignment="1">
      <alignment horizontal="left" vertical="center" wrapText="1"/>
      <protection/>
    </xf>
    <xf numFmtId="0" fontId="24" fillId="0" borderId="33" xfId="75" applyFont="1" applyFill="1" applyBorder="1" applyAlignment="1">
      <alignment horizontal="center" vertical="center" wrapText="1"/>
      <protection/>
    </xf>
    <xf numFmtId="0" fontId="24" fillId="0" borderId="34" xfId="75" applyFont="1" applyFill="1" applyBorder="1" applyAlignment="1">
      <alignment horizontal="center" vertical="center" wrapText="1"/>
      <protection/>
    </xf>
    <xf numFmtId="0" fontId="61" fillId="0" borderId="0" xfId="75" applyFont="1" applyFill="1">
      <alignment/>
      <protection/>
    </xf>
    <xf numFmtId="0" fontId="24" fillId="0" borderId="26" xfId="75" applyFont="1" applyFill="1" applyBorder="1" applyAlignment="1">
      <alignment horizontal="center" vertical="center" wrapText="1"/>
      <protection/>
    </xf>
    <xf numFmtId="0" fontId="28" fillId="0" borderId="10" xfId="75" applyFont="1" applyFill="1" applyBorder="1" applyAlignment="1">
      <alignment horizontal="center" vertical="center" wrapText="1"/>
      <protection/>
    </xf>
    <xf numFmtId="0" fontId="24" fillId="0" borderId="27" xfId="75" applyFont="1" applyFill="1" applyBorder="1" applyAlignment="1">
      <alignment horizontal="center" vertical="center" wrapText="1"/>
      <protection/>
    </xf>
    <xf numFmtId="0" fontId="24" fillId="0" borderId="10" xfId="75" applyFont="1" applyBorder="1" applyAlignment="1">
      <alignment horizontal="left" vertical="center" wrapText="1"/>
      <protection/>
    </xf>
    <xf numFmtId="0" fontId="24" fillId="0" borderId="10" xfId="75" applyFont="1" applyFill="1" applyBorder="1" applyAlignment="1">
      <alignment horizontal="center" vertical="center" wrapText="1"/>
      <protection/>
    </xf>
    <xf numFmtId="0" fontId="24" fillId="0" borderId="35" xfId="75" applyFont="1" applyFill="1" applyBorder="1" applyAlignment="1">
      <alignment horizontal="center" vertical="center" wrapText="1"/>
      <protection/>
    </xf>
    <xf numFmtId="0" fontId="24" fillId="0" borderId="36" xfId="75" applyFont="1" applyBorder="1" applyAlignment="1">
      <alignment horizontal="left" vertical="center" wrapText="1"/>
      <protection/>
    </xf>
    <xf numFmtId="0" fontId="24" fillId="0" borderId="36" xfId="75" applyFont="1" applyFill="1" applyBorder="1" applyAlignment="1">
      <alignment horizontal="center" vertical="center" wrapText="1"/>
      <protection/>
    </xf>
    <xf numFmtId="0" fontId="24" fillId="0" borderId="37" xfId="75" applyFont="1" applyFill="1" applyBorder="1" applyAlignment="1">
      <alignment horizontal="center" vertical="center" wrapText="1"/>
      <protection/>
    </xf>
    <xf numFmtId="0" fontId="9" fillId="0" borderId="38" xfId="0" applyFont="1" applyFill="1" applyBorder="1" applyAlignment="1">
      <alignment horizontal="center" vertical="center" wrapText="1"/>
    </xf>
    <xf numFmtId="0" fontId="9" fillId="0" borderId="10" xfId="0" applyFont="1" applyFill="1" applyBorder="1" applyAlignment="1">
      <alignment horizontal="center" vertical="center" wrapText="1"/>
    </xf>
    <xf numFmtId="3" fontId="4" fillId="0" borderId="20" xfId="0" applyNumberFormat="1" applyFont="1" applyFill="1" applyBorder="1" applyAlignment="1">
      <alignment horizontal="right" vertical="center" wrapText="1"/>
    </xf>
    <xf numFmtId="3" fontId="9" fillId="0" borderId="20" xfId="0" applyNumberFormat="1" applyFont="1" applyFill="1" applyBorder="1" applyAlignment="1">
      <alignment horizontal="right" vertical="center" wrapText="1"/>
    </xf>
    <xf numFmtId="0" fontId="4" fillId="0" borderId="20" xfId="0" applyFont="1" applyFill="1" applyBorder="1" applyAlignment="1">
      <alignment horizontal="right" vertical="center" wrapText="1"/>
    </xf>
    <xf numFmtId="0" fontId="9" fillId="0" borderId="20" xfId="0" applyFont="1" applyFill="1" applyBorder="1" applyAlignment="1">
      <alignment horizontal="right" vertical="center" wrapText="1"/>
    </xf>
    <xf numFmtId="183" fontId="9" fillId="0" borderId="20" xfId="0" applyNumberFormat="1" applyFont="1" applyFill="1" applyBorder="1" applyAlignment="1">
      <alignment horizontal="right" vertical="center" wrapText="1"/>
    </xf>
    <xf numFmtId="183" fontId="9" fillId="0" borderId="20" xfId="45" applyNumberFormat="1" applyFont="1" applyFill="1" applyBorder="1" applyAlignment="1">
      <alignment horizontal="center" vertical="center" wrapText="1"/>
    </xf>
    <xf numFmtId="183" fontId="9" fillId="0" borderId="20" xfId="45" applyNumberFormat="1" applyFont="1" applyFill="1" applyBorder="1" applyAlignment="1">
      <alignment horizontal="right" vertical="center" wrapText="1"/>
    </xf>
    <xf numFmtId="183" fontId="4" fillId="0" borderId="20" xfId="45" applyNumberFormat="1" applyFont="1" applyFill="1" applyBorder="1" applyAlignment="1">
      <alignment horizontal="right" vertical="center" wrapText="1"/>
    </xf>
    <xf numFmtId="0" fontId="4" fillId="0" borderId="20" xfId="0" applyFont="1" applyFill="1" applyBorder="1" applyAlignment="1">
      <alignment vertical="center" wrapText="1"/>
    </xf>
    <xf numFmtId="0" fontId="9" fillId="0" borderId="20" xfId="0" applyFont="1" applyFill="1" applyBorder="1" applyAlignment="1">
      <alignment vertical="center" wrapText="1"/>
    </xf>
    <xf numFmtId="0" fontId="24" fillId="0" borderId="2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1" fontId="8" fillId="0" borderId="0" xfId="74" applyNumberFormat="1" applyFont="1" applyFill="1" applyAlignment="1">
      <alignment horizontal="center" vertical="center"/>
      <protection/>
    </xf>
    <xf numFmtId="1" fontId="8" fillId="0" borderId="0" xfId="74" applyNumberFormat="1" applyFont="1" applyFill="1" applyAlignment="1">
      <alignment horizontal="center" vertical="center" wrapText="1"/>
      <protection/>
    </xf>
    <xf numFmtId="1" fontId="10" fillId="0" borderId="0" xfId="74" applyNumberFormat="1" applyFont="1" applyFill="1" applyAlignment="1">
      <alignment horizontal="center" vertical="center" wrapText="1"/>
      <protection/>
    </xf>
    <xf numFmtId="3" fontId="3" fillId="0" borderId="10" xfId="74" applyNumberFormat="1" applyFont="1" applyFill="1" applyBorder="1" applyAlignment="1">
      <alignment horizontal="center" vertical="center" wrapText="1"/>
      <protection/>
    </xf>
    <xf numFmtId="1" fontId="2" fillId="0" borderId="0" xfId="74" applyNumberFormat="1" applyFont="1" applyFill="1" applyAlignment="1">
      <alignment horizontal="right" vertical="center"/>
      <protection/>
    </xf>
    <xf numFmtId="3" fontId="9" fillId="0" borderId="10" xfId="74" applyNumberFormat="1" applyFont="1" applyBorder="1" applyAlignment="1">
      <alignment horizontal="center" vertical="center" wrapText="1"/>
      <protection/>
    </xf>
    <xf numFmtId="3" fontId="9" fillId="0" borderId="38" xfId="74" applyNumberFormat="1" applyFont="1" applyBorder="1" applyAlignment="1">
      <alignment horizontal="center" vertical="center" wrapText="1"/>
      <protection/>
    </xf>
    <xf numFmtId="3" fontId="9" fillId="0" borderId="39" xfId="74" applyNumberFormat="1" applyFont="1" applyBorder="1" applyAlignment="1">
      <alignment horizontal="center" vertical="center" wrapText="1"/>
      <protection/>
    </xf>
    <xf numFmtId="3" fontId="9" fillId="0" borderId="40" xfId="74" applyNumberFormat="1" applyFont="1" applyBorder="1" applyAlignment="1">
      <alignment horizontal="center" vertical="center" wrapText="1"/>
      <protection/>
    </xf>
    <xf numFmtId="3" fontId="9" fillId="0" borderId="10" xfId="74" applyNumberFormat="1" applyFont="1" applyFill="1" applyBorder="1" applyAlignment="1">
      <alignment horizontal="center" vertical="center" wrapText="1"/>
      <protection/>
    </xf>
    <xf numFmtId="3" fontId="9" fillId="0" borderId="38" xfId="74" applyNumberFormat="1" applyFont="1" applyFill="1" applyBorder="1" applyAlignment="1">
      <alignment horizontal="center" vertical="center" wrapText="1"/>
      <protection/>
    </xf>
    <xf numFmtId="3" fontId="9" fillId="0" borderId="40" xfId="74" applyNumberFormat="1" applyFont="1" applyFill="1" applyBorder="1" applyAlignment="1">
      <alignment horizontal="center" vertical="center" wrapText="1"/>
      <protection/>
    </xf>
    <xf numFmtId="1" fontId="22" fillId="0" borderId="0" xfId="74" applyNumberFormat="1" applyFont="1" applyFill="1" applyAlignment="1">
      <alignment horizontal="center" vertical="center" wrapText="1"/>
      <protection/>
    </xf>
    <xf numFmtId="1" fontId="16" fillId="0" borderId="41" xfId="74" applyNumberFormat="1" applyFont="1" applyFill="1" applyBorder="1" applyAlignment="1">
      <alignment horizontal="right" vertical="center"/>
      <protection/>
    </xf>
    <xf numFmtId="3" fontId="9" fillId="0" borderId="42" xfId="74" applyNumberFormat="1" applyFont="1" applyBorder="1" applyAlignment="1">
      <alignment horizontal="center" vertical="center" wrapText="1"/>
      <protection/>
    </xf>
    <xf numFmtId="3" fontId="9" fillId="0" borderId="43" xfId="74" applyNumberFormat="1" applyFont="1" applyBorder="1" applyAlignment="1">
      <alignment horizontal="center" vertical="center" wrapText="1"/>
      <protection/>
    </xf>
    <xf numFmtId="3" fontId="9" fillId="0" borderId="16" xfId="74" applyNumberFormat="1" applyFont="1" applyBorder="1" applyAlignment="1">
      <alignment horizontal="center" vertical="center" wrapText="1"/>
      <protection/>
    </xf>
    <xf numFmtId="0" fontId="4" fillId="0" borderId="0" xfId="75" applyFont="1" applyFill="1" applyAlignment="1">
      <alignment horizontal="center"/>
      <protection/>
    </xf>
    <xf numFmtId="0" fontId="28" fillId="0" borderId="0" xfId="75" applyFont="1" applyFill="1" applyAlignment="1">
      <alignment horizontal="center"/>
      <protection/>
    </xf>
    <xf numFmtId="0" fontId="25" fillId="0" borderId="0" xfId="75" applyFont="1" applyFill="1" applyBorder="1" applyAlignment="1">
      <alignment horizontal="center"/>
      <protection/>
    </xf>
    <xf numFmtId="0" fontId="4" fillId="0" borderId="10" xfId="0" applyFont="1" applyFill="1" applyBorder="1" applyAlignment="1">
      <alignment horizontal="center" vertical="center" wrapText="1"/>
    </xf>
    <xf numFmtId="0" fontId="4" fillId="0" borderId="38" xfId="0" applyFont="1" applyFill="1" applyBorder="1" applyAlignment="1">
      <alignment horizontal="center" vertical="center" wrapText="1"/>
    </xf>
    <xf numFmtId="1" fontId="4" fillId="0" borderId="0" xfId="74" applyNumberFormat="1" applyFont="1" applyFill="1" applyBorder="1" applyAlignment="1">
      <alignment horizontal="center" vertical="center" wrapText="1"/>
      <protection/>
    </xf>
    <xf numFmtId="0" fontId="37" fillId="0" borderId="0" xfId="0" applyFont="1" applyFill="1" applyBorder="1" applyAlignment="1">
      <alignment horizontal="right" vertical="center" wrapText="1"/>
    </xf>
    <xf numFmtId="3" fontId="4" fillId="0" borderId="42" xfId="74" applyNumberFormat="1" applyFont="1" applyFill="1" applyBorder="1" applyAlignment="1">
      <alignment horizontal="center" vertical="center" wrapText="1"/>
      <protection/>
    </xf>
    <xf numFmtId="3" fontId="4" fillId="0" borderId="43" xfId="74" applyNumberFormat="1" applyFont="1" applyFill="1" applyBorder="1" applyAlignment="1">
      <alignment horizontal="center" vertical="center" wrapText="1"/>
      <protection/>
    </xf>
    <xf numFmtId="3" fontId="4" fillId="0" borderId="16" xfId="74" applyNumberFormat="1" applyFont="1" applyFill="1" applyBorder="1" applyAlignment="1">
      <alignment horizontal="center" vertical="center" wrapText="1"/>
      <protection/>
    </xf>
    <xf numFmtId="0" fontId="3" fillId="0" borderId="0" xfId="0" applyFont="1" applyFill="1" applyAlignment="1">
      <alignment horizontal="center" vertical="center" wrapText="1"/>
    </xf>
    <xf numFmtId="1" fontId="19" fillId="0" borderId="0" xfId="74" applyNumberFormat="1" applyFont="1" applyFill="1" applyAlignment="1">
      <alignment horizontal="right" vertical="center"/>
      <protection/>
    </xf>
    <xf numFmtId="1" fontId="20" fillId="0" borderId="0" xfId="74" applyNumberFormat="1" applyFont="1" applyFill="1" applyAlignment="1">
      <alignment horizontal="center" vertical="center"/>
      <protection/>
    </xf>
    <xf numFmtId="1" fontId="31" fillId="0" borderId="0" xfId="74" applyNumberFormat="1" applyFont="1" applyFill="1" applyAlignment="1">
      <alignment horizontal="center" vertical="center"/>
      <protection/>
    </xf>
    <xf numFmtId="1" fontId="20" fillId="0" borderId="0" xfId="74" applyNumberFormat="1" applyFont="1" applyFill="1" applyAlignment="1">
      <alignment horizontal="center" vertical="center" wrapText="1"/>
      <protection/>
    </xf>
    <xf numFmtId="1" fontId="10" fillId="0" borderId="41" xfId="74" applyNumberFormat="1" applyFont="1" applyFill="1" applyBorder="1" applyAlignment="1">
      <alignment horizontal="right" vertical="center"/>
      <protection/>
    </xf>
    <xf numFmtId="3" fontId="3" fillId="0" borderId="39" xfId="74" applyNumberFormat="1" applyFont="1" applyFill="1" applyBorder="1" applyAlignment="1">
      <alignment horizontal="center" vertical="center" wrapText="1"/>
      <protection/>
    </xf>
    <xf numFmtId="3" fontId="9" fillId="0" borderId="42" xfId="74" applyNumberFormat="1" applyFont="1" applyFill="1" applyBorder="1" applyAlignment="1">
      <alignment horizontal="center" vertical="center" wrapText="1"/>
      <protection/>
    </xf>
    <xf numFmtId="3" fontId="9" fillId="0" borderId="43" xfId="74" applyNumberFormat="1" applyFont="1" applyFill="1" applyBorder="1" applyAlignment="1">
      <alignment horizontal="center" vertical="center" wrapText="1"/>
      <protection/>
    </xf>
    <xf numFmtId="3" fontId="9" fillId="0" borderId="16" xfId="74" applyNumberFormat="1" applyFont="1" applyFill="1" applyBorder="1" applyAlignment="1">
      <alignment horizontal="center" vertical="center" wrapText="1"/>
      <protection/>
    </xf>
    <xf numFmtId="3" fontId="3" fillId="0" borderId="10" xfId="74" applyNumberFormat="1" applyFont="1" applyFill="1" applyBorder="1" applyAlignment="1">
      <alignment horizontal="left" vertical="center" wrapText="1"/>
      <protection/>
    </xf>
    <xf numFmtId="3" fontId="9" fillId="0" borderId="44" xfId="74" applyNumberFormat="1" applyFont="1" applyBorder="1" applyAlignment="1">
      <alignment horizontal="center" vertical="center" wrapText="1"/>
      <protection/>
    </xf>
    <xf numFmtId="3" fontId="9" fillId="0" borderId="45" xfId="74" applyNumberFormat="1" applyFont="1" applyBorder="1" applyAlignment="1">
      <alignment horizontal="center" vertical="center" wrapText="1"/>
      <protection/>
    </xf>
    <xf numFmtId="3" fontId="9" fillId="0" borderId="46" xfId="74" applyNumberFormat="1" applyFont="1" applyBorder="1" applyAlignment="1">
      <alignment horizontal="center" vertical="center" wrapText="1"/>
      <protection/>
    </xf>
    <xf numFmtId="3" fontId="9" fillId="0" borderId="39" xfId="74" applyNumberFormat="1" applyFont="1" applyFill="1" applyBorder="1" applyAlignment="1">
      <alignment horizontal="center" vertical="center" wrapText="1"/>
      <protection/>
    </xf>
    <xf numFmtId="3" fontId="3" fillId="0" borderId="38" xfId="74" applyNumberFormat="1" applyFont="1" applyFill="1" applyBorder="1" applyAlignment="1">
      <alignment horizontal="left" vertical="center" wrapText="1"/>
      <protection/>
    </xf>
    <xf numFmtId="3" fontId="3" fillId="0" borderId="39" xfId="74" applyNumberFormat="1" applyFont="1" applyFill="1" applyBorder="1" applyAlignment="1">
      <alignment horizontal="left" vertical="center" wrapText="1"/>
      <protection/>
    </xf>
    <xf numFmtId="3" fontId="3" fillId="0" borderId="40" xfId="74" applyNumberFormat="1" applyFont="1" applyFill="1" applyBorder="1" applyAlignment="1">
      <alignment horizontal="left" vertical="center" wrapText="1"/>
      <protection/>
    </xf>
    <xf numFmtId="1" fontId="9" fillId="0" borderId="0" xfId="74" applyNumberFormat="1" applyFont="1" applyFill="1" applyAlignment="1">
      <alignment horizontal="left" vertical="center" wrapText="1"/>
      <protection/>
    </xf>
    <xf numFmtId="3" fontId="3" fillId="0" borderId="42" xfId="74" applyNumberFormat="1" applyFont="1" applyFill="1" applyBorder="1" applyAlignment="1">
      <alignment horizontal="center" vertical="center" wrapText="1"/>
      <protection/>
    </xf>
    <xf numFmtId="3" fontId="3" fillId="0" borderId="43" xfId="74" applyNumberFormat="1" applyFont="1" applyFill="1" applyBorder="1" applyAlignment="1">
      <alignment horizontal="center" vertical="center" wrapText="1"/>
      <protection/>
    </xf>
    <xf numFmtId="3" fontId="3" fillId="0" borderId="16" xfId="74" applyNumberFormat="1" applyFont="1" applyFill="1" applyBorder="1" applyAlignment="1">
      <alignment horizontal="center" vertical="center" wrapText="1"/>
      <protection/>
    </xf>
    <xf numFmtId="1" fontId="31" fillId="0" borderId="0" xfId="74" applyNumberFormat="1" applyFont="1" applyFill="1" applyAlignment="1">
      <alignment horizontal="center" vertical="center" wrapText="1"/>
      <protection/>
    </xf>
    <xf numFmtId="49" fontId="9" fillId="0" borderId="42" xfId="74" applyNumberFormat="1" applyFont="1" applyBorder="1" applyAlignment="1">
      <alignment horizontal="center" vertical="center" wrapText="1"/>
      <protection/>
    </xf>
    <xf numFmtId="49" fontId="9" fillId="0" borderId="43" xfId="74" applyNumberFormat="1" applyFont="1" applyBorder="1" applyAlignment="1">
      <alignment horizontal="center" vertical="center" wrapText="1"/>
      <protection/>
    </xf>
    <xf numFmtId="49" fontId="9" fillId="0" borderId="16" xfId="74" applyNumberFormat="1" applyFont="1" applyBorder="1" applyAlignment="1">
      <alignment horizontal="center" vertical="center" wrapText="1"/>
      <protection/>
    </xf>
    <xf numFmtId="0" fontId="12" fillId="0" borderId="10" xfId="66" applyFont="1" applyBorder="1" applyAlignment="1">
      <alignment horizontal="center" vertical="center" wrapText="1"/>
      <protection/>
    </xf>
    <xf numFmtId="1" fontId="18" fillId="0" borderId="41" xfId="74" applyNumberFormat="1" applyFont="1" applyFill="1" applyBorder="1" applyAlignment="1">
      <alignment horizontal="right" vertical="center"/>
      <protection/>
    </xf>
    <xf numFmtId="3" fontId="9" fillId="0" borderId="47" xfId="74" applyNumberFormat="1" applyFont="1" applyBorder="1" applyAlignment="1">
      <alignment horizontal="center" vertical="center" wrapText="1"/>
      <protection/>
    </xf>
    <xf numFmtId="3" fontId="9" fillId="0" borderId="48" xfId="74" applyNumberFormat="1" applyFont="1" applyBorder="1" applyAlignment="1">
      <alignment horizontal="center" vertical="center" wrapText="1"/>
      <protection/>
    </xf>
    <xf numFmtId="1" fontId="24" fillId="0" borderId="0" xfId="74" applyNumberFormat="1" applyFont="1" applyFill="1" applyAlignment="1">
      <alignment horizontal="left" vertical="center" wrapText="1"/>
      <protection/>
    </xf>
    <xf numFmtId="1" fontId="24" fillId="0" borderId="0" xfId="74" applyNumberFormat="1" applyFont="1" applyFill="1" applyAlignment="1" quotePrefix="1">
      <alignment horizontal="left" vertical="center" wrapText="1"/>
      <protection/>
    </xf>
    <xf numFmtId="3" fontId="25" fillId="0" borderId="10" xfId="74" applyNumberFormat="1" applyFont="1" applyFill="1" applyBorder="1" applyAlignment="1">
      <alignment horizontal="center" vertical="center" wrapText="1"/>
      <protection/>
    </xf>
    <xf numFmtId="3" fontId="24" fillId="0" borderId="10" xfId="74" applyNumberFormat="1" applyFont="1" applyFill="1" applyBorder="1" applyAlignment="1">
      <alignment horizontal="center" vertical="center" wrapText="1"/>
      <protection/>
    </xf>
    <xf numFmtId="3" fontId="25" fillId="0" borderId="10" xfId="74" applyNumberFormat="1" applyFont="1" applyFill="1" applyBorder="1" applyAlignment="1">
      <alignment horizontal="left" vertical="center" wrapText="1"/>
      <protection/>
    </xf>
    <xf numFmtId="3" fontId="24" fillId="0" borderId="10" xfId="74" applyNumberFormat="1" applyFont="1" applyBorder="1" applyAlignment="1">
      <alignment horizontal="center" vertical="center" wrapText="1"/>
      <protection/>
    </xf>
    <xf numFmtId="1" fontId="28" fillId="0" borderId="0" xfId="74" applyNumberFormat="1" applyFont="1" applyFill="1" applyAlignment="1">
      <alignment vertical="center" wrapText="1"/>
      <protection/>
    </xf>
    <xf numFmtId="3" fontId="24" fillId="0" borderId="42" xfId="74" applyNumberFormat="1" applyFont="1" applyBorder="1" applyAlignment="1">
      <alignment horizontal="center" vertical="center" wrapText="1"/>
      <protection/>
    </xf>
    <xf numFmtId="3" fontId="24" fillId="0" borderId="43" xfId="74" applyNumberFormat="1" applyFont="1" applyBorder="1" applyAlignment="1">
      <alignment horizontal="center" vertical="center" wrapText="1"/>
      <protection/>
    </xf>
    <xf numFmtId="3" fontId="24" fillId="0" borderId="16" xfId="74" applyNumberFormat="1" applyFont="1" applyBorder="1" applyAlignment="1">
      <alignment horizontal="center" vertical="center" wrapText="1"/>
      <protection/>
    </xf>
    <xf numFmtId="1" fontId="18" fillId="0" borderId="0" xfId="74" applyNumberFormat="1" applyFont="1" applyFill="1" applyAlignment="1">
      <alignment horizontal="center" vertical="center" wrapText="1"/>
      <protection/>
    </xf>
    <xf numFmtId="1" fontId="16" fillId="0" borderId="0" xfId="74" applyNumberFormat="1" applyFont="1" applyFill="1" applyAlignment="1">
      <alignment horizontal="center" vertical="center" wrapText="1"/>
      <protection/>
    </xf>
    <xf numFmtId="1" fontId="3" fillId="0" borderId="41" xfId="74" applyNumberFormat="1" applyFont="1" applyFill="1" applyBorder="1" applyAlignment="1">
      <alignment horizontal="right" vertical="center"/>
      <protection/>
    </xf>
    <xf numFmtId="1" fontId="6" fillId="0" borderId="0" xfId="74" applyNumberFormat="1" applyFont="1" applyFill="1" applyAlignment="1">
      <alignment horizontal="center" vertical="center" wrapText="1"/>
      <protection/>
    </xf>
    <xf numFmtId="1" fontId="17" fillId="0" borderId="0" xfId="74" applyNumberFormat="1" applyFont="1" applyFill="1" applyAlignment="1">
      <alignment horizontal="center" vertical="center"/>
      <protection/>
    </xf>
    <xf numFmtId="3" fontId="25" fillId="0" borderId="10" xfId="74" applyNumberFormat="1" applyFont="1" applyBorder="1" applyAlignment="1">
      <alignment horizontal="left" vertical="center" wrapText="1"/>
      <protection/>
    </xf>
    <xf numFmtId="1" fontId="8" fillId="0" borderId="0" xfId="74" applyNumberFormat="1" applyFont="1" applyFill="1" applyAlignment="1">
      <alignment vertical="center" wrapText="1"/>
      <protection/>
    </xf>
    <xf numFmtId="1" fontId="13" fillId="0" borderId="0" xfId="74" applyNumberFormat="1" applyFont="1" applyFill="1" applyAlignment="1">
      <alignment horizontal="left" vertical="center" wrapText="1"/>
      <protection/>
    </xf>
    <xf numFmtId="3" fontId="9" fillId="0" borderId="44" xfId="74" applyNumberFormat="1" applyFont="1" applyFill="1" applyBorder="1" applyAlignment="1">
      <alignment horizontal="center" vertical="center" wrapText="1"/>
      <protection/>
    </xf>
    <xf numFmtId="3" fontId="9" fillId="0" borderId="45" xfId="74" applyNumberFormat="1" applyFont="1" applyFill="1" applyBorder="1" applyAlignment="1">
      <alignment horizontal="center" vertical="center" wrapText="1"/>
      <protection/>
    </xf>
    <xf numFmtId="1" fontId="10" fillId="0" borderId="0" xfId="74" applyNumberFormat="1" applyFont="1" applyFill="1" applyAlignment="1">
      <alignment horizontal="center" vertical="center" wrapText="1"/>
      <protection/>
    </xf>
    <xf numFmtId="0" fontId="13" fillId="0" borderId="0" xfId="74" applyFont="1" applyFill="1" applyAlignment="1">
      <alignment horizontal="right" vertical="center"/>
      <protection/>
    </xf>
    <xf numFmtId="1" fontId="8" fillId="0" borderId="0" xfId="74" applyNumberFormat="1" applyFont="1" applyFill="1" applyAlignment="1">
      <alignment horizontal="center" vertical="center"/>
      <protection/>
    </xf>
    <xf numFmtId="1" fontId="2" fillId="0" borderId="0" xfId="74" applyNumberFormat="1" applyFont="1" applyFill="1" applyAlignment="1">
      <alignment horizontal="center" vertical="center"/>
      <protection/>
    </xf>
    <xf numFmtId="1" fontId="8" fillId="0" borderId="0" xfId="74" applyNumberFormat="1" applyFont="1" applyFill="1" applyAlignment="1">
      <alignment horizontal="center" vertical="center" wrapText="1"/>
      <protection/>
    </xf>
    <xf numFmtId="1" fontId="6" fillId="0" borderId="0" xfId="74" applyNumberFormat="1" applyFont="1" applyFill="1" applyAlignment="1">
      <alignment horizontal="center" vertical="center"/>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6" xfId="46"/>
    <cellStyle name="Comma 7" xfId="47"/>
    <cellStyle name="Comma0" xfId="48"/>
    <cellStyle name="Currency" xfId="49"/>
    <cellStyle name="Currency [0]" xfId="50"/>
    <cellStyle name="Currency0" xfId="51"/>
    <cellStyle name="Date" xfId="52"/>
    <cellStyle name="Explanatory Text" xfId="53"/>
    <cellStyle name="Fixed"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 Style1" xfId="65"/>
    <cellStyle name="Normal 2" xfId="66"/>
    <cellStyle name="Normal 2 2" xfId="67"/>
    <cellStyle name="Normal 2_KH HTMT, TPCP, ODA 2013" xfId="68"/>
    <cellStyle name="Normal 3" xfId="69"/>
    <cellStyle name="Normal 5" xfId="70"/>
    <cellStyle name="Normal 6" xfId="71"/>
    <cellStyle name="Normal 7" xfId="72"/>
    <cellStyle name="Normal 8" xfId="73"/>
    <cellStyle name="Normal_Bieu mau (CV )" xfId="74"/>
    <cellStyle name="Normal_KE HOACH GIUONG BENH 2013" xfId="75"/>
    <cellStyle name="Note" xfId="76"/>
    <cellStyle name="Output" xfId="77"/>
    <cellStyle name="Percent" xfId="78"/>
    <cellStyle name="Percent 2"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314325</xdr:rowOff>
    </xdr:from>
    <xdr:to>
      <xdr:col>5</xdr:col>
      <xdr:colOff>19050</xdr:colOff>
      <xdr:row>1</xdr:row>
      <xdr:rowOff>314325</xdr:rowOff>
    </xdr:to>
    <xdr:sp>
      <xdr:nvSpPr>
        <xdr:cNvPr id="1" name="Line 1"/>
        <xdr:cNvSpPr>
          <a:spLocks/>
        </xdr:cNvSpPr>
      </xdr:nvSpPr>
      <xdr:spPr>
        <a:xfrm>
          <a:off x="3524250" y="561975"/>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20HUNG\excel\LE11-29+200-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H-LPHAI"/>
      <sheetName val="HH-LTRAI"/>
      <sheetName val="CD-LEPHAI29+200-39"/>
      <sheetName val="CD-LETRAI29+200-39"/>
      <sheetName val="KL-LEPHAI"/>
      <sheetName val="KL-LETRAI"/>
      <sheetName val="HH29+30"/>
      <sheetName val="CD29+30"/>
      <sheetName val="KL29+30"/>
      <sheetName val="HH30+31"/>
      <sheetName val="CD30+31"/>
      <sheetName val="KL30+31"/>
      <sheetName val="HH131+32"/>
      <sheetName val="CD31+32"/>
      <sheetName val="KL31+32"/>
      <sheetName val="Sheet8"/>
      <sheetName val="Sheet7"/>
      <sheetName val="Sheet6"/>
      <sheetName val="Sheet5"/>
      <sheetName val="Sheet4"/>
      <sheetName val="Sheet3"/>
      <sheetName val="Sheet2"/>
      <sheetName val="KK"/>
      <sheetName val="HH31+32"/>
      <sheetName val="CD32+33"/>
      <sheetName val="KL32+33"/>
      <sheetName val="HH32+33"/>
      <sheetName val="CD33+34"/>
      <sheetName val="HH33+34"/>
      <sheetName val="KL33+34"/>
      <sheetName val="CD34+35"/>
      <sheetName val="HH34+35"/>
      <sheetName val="KL34+35"/>
      <sheetName val="CD35+36"/>
      <sheetName val="HH35+36"/>
      <sheetName val="KL35+36"/>
      <sheetName val="CD36+37"/>
      <sheetName val="HH36+37"/>
      <sheetName val="KL36+37"/>
      <sheetName val="CD37+38"/>
      <sheetName val="HH37+38"/>
      <sheetName val="KL37+38"/>
      <sheetName val="CD38+39"/>
      <sheetName val="HH38+39"/>
      <sheetName val="KL38+39"/>
    </sheetNames>
    <sheetDataSet>
      <sheetData sheetId="3">
        <row r="11">
          <cell r="C11" t="str">
            <v>KM29+200</v>
          </cell>
          <cell r="F11">
            <v>1425</v>
          </cell>
          <cell r="H11">
            <v>3166</v>
          </cell>
        </row>
        <row r="12">
          <cell r="B12" t="str">
            <v>KM29+200</v>
          </cell>
          <cell r="C12" t="str">
            <v>Meùp trong</v>
          </cell>
          <cell r="G12">
            <v>1179</v>
          </cell>
          <cell r="I12">
            <v>1987</v>
          </cell>
          <cell r="J12">
            <v>1980</v>
          </cell>
          <cell r="K12">
            <v>7</v>
          </cell>
        </row>
        <row r="13">
          <cell r="C13" t="str">
            <v>Meùp ngoaøi</v>
          </cell>
          <cell r="G13">
            <v>1212</v>
          </cell>
          <cell r="I13">
            <v>1954</v>
          </cell>
          <cell r="J13">
            <v>1950</v>
          </cell>
          <cell r="K13">
            <v>4</v>
          </cell>
        </row>
        <row r="14">
          <cell r="C14">
            <v>250</v>
          </cell>
          <cell r="D14">
            <v>50</v>
          </cell>
        </row>
        <row r="15">
          <cell r="C15" t="str">
            <v>Meùp trong</v>
          </cell>
          <cell r="G15">
            <v>1221</v>
          </cell>
          <cell r="I15">
            <v>1945</v>
          </cell>
          <cell r="J15">
            <v>1940</v>
          </cell>
          <cell r="K15">
            <v>5</v>
          </cell>
        </row>
        <row r="16">
          <cell r="C16" t="str">
            <v>Meùp ngoaøi</v>
          </cell>
          <cell r="G16">
            <v>1248</v>
          </cell>
          <cell r="I16">
            <v>1918</v>
          </cell>
          <cell r="J16">
            <v>1910</v>
          </cell>
          <cell r="K16">
            <v>8</v>
          </cell>
        </row>
        <row r="17">
          <cell r="C17">
            <v>300</v>
          </cell>
          <cell r="D17">
            <v>50</v>
          </cell>
        </row>
        <row r="18">
          <cell r="B18" t="str">
            <v>KM29+300</v>
          </cell>
          <cell r="C18" t="str">
            <v>Meùp trong</v>
          </cell>
          <cell r="G18">
            <v>1177</v>
          </cell>
          <cell r="I18">
            <v>1989</v>
          </cell>
          <cell r="J18">
            <v>1980</v>
          </cell>
          <cell r="K18">
            <v>9</v>
          </cell>
        </row>
        <row r="19">
          <cell r="C19" t="str">
            <v>Meùp ngoaøi</v>
          </cell>
          <cell r="G19">
            <v>1213</v>
          </cell>
          <cell r="I19">
            <v>1953</v>
          </cell>
          <cell r="J19">
            <v>1950</v>
          </cell>
          <cell r="K19">
            <v>3</v>
          </cell>
        </row>
        <row r="20">
          <cell r="C20">
            <v>350</v>
          </cell>
          <cell r="D20">
            <v>50</v>
          </cell>
        </row>
        <row r="21">
          <cell r="C21" t="str">
            <v>Meùp trong</v>
          </cell>
          <cell r="G21">
            <v>1231</v>
          </cell>
          <cell r="I21">
            <v>1935</v>
          </cell>
          <cell r="J21">
            <v>1930</v>
          </cell>
          <cell r="K21">
            <v>5</v>
          </cell>
        </row>
        <row r="22">
          <cell r="C22" t="str">
            <v>Meùp ngoaøi</v>
          </cell>
          <cell r="G22">
            <v>1260</v>
          </cell>
          <cell r="I22">
            <v>1906</v>
          </cell>
          <cell r="J22">
            <v>1900</v>
          </cell>
          <cell r="K22">
            <v>6</v>
          </cell>
        </row>
        <row r="23">
          <cell r="C23">
            <v>400</v>
          </cell>
          <cell r="D23">
            <v>50</v>
          </cell>
          <cell r="F23">
            <v>1385</v>
          </cell>
          <cell r="H23">
            <v>3291</v>
          </cell>
        </row>
        <row r="24">
          <cell r="B24" t="str">
            <v>KM29+400</v>
          </cell>
          <cell r="C24" t="str">
            <v>Meùp trong</v>
          </cell>
          <cell r="G24">
            <v>1224</v>
          </cell>
          <cell r="I24">
            <v>2067</v>
          </cell>
          <cell r="J24">
            <v>2060</v>
          </cell>
          <cell r="K24">
            <v>7</v>
          </cell>
        </row>
        <row r="25">
          <cell r="C25" t="str">
            <v>Meùp ngoaøi</v>
          </cell>
          <cell r="G25">
            <v>1256</v>
          </cell>
          <cell r="I25">
            <v>2035</v>
          </cell>
          <cell r="J25">
            <v>2030</v>
          </cell>
          <cell r="K25">
            <v>5</v>
          </cell>
        </row>
        <row r="26">
          <cell r="C26">
            <v>450</v>
          </cell>
          <cell r="D26">
            <v>50</v>
          </cell>
        </row>
        <row r="27">
          <cell r="C27" t="str">
            <v>Meùp trong</v>
          </cell>
          <cell r="G27">
            <v>1189</v>
          </cell>
          <cell r="I27">
            <v>2102</v>
          </cell>
          <cell r="J27">
            <v>2100</v>
          </cell>
          <cell r="K27">
            <v>2</v>
          </cell>
        </row>
        <row r="28">
          <cell r="C28" t="str">
            <v>Meùp ngoaøi</v>
          </cell>
          <cell r="G28">
            <v>1216</v>
          </cell>
          <cell r="I28">
            <v>2075</v>
          </cell>
          <cell r="J28">
            <v>2070</v>
          </cell>
          <cell r="K28">
            <v>5</v>
          </cell>
        </row>
        <row r="29">
          <cell r="C29">
            <v>500</v>
          </cell>
          <cell r="D29">
            <v>50</v>
          </cell>
        </row>
        <row r="30">
          <cell r="B30" t="str">
            <v>KM29+500</v>
          </cell>
          <cell r="C30" t="str">
            <v>Meùp trong</v>
          </cell>
          <cell r="G30">
            <v>1137</v>
          </cell>
          <cell r="I30">
            <v>2154</v>
          </cell>
          <cell r="J30">
            <v>2150</v>
          </cell>
          <cell r="K30">
            <v>4</v>
          </cell>
        </row>
        <row r="31">
          <cell r="C31" t="str">
            <v>Meùp ngoaøi</v>
          </cell>
          <cell r="G31">
            <v>1165</v>
          </cell>
          <cell r="I31">
            <v>2126</v>
          </cell>
          <cell r="J31">
            <v>2120</v>
          </cell>
          <cell r="K31">
            <v>6</v>
          </cell>
        </row>
        <row r="32">
          <cell r="C32">
            <v>550</v>
          </cell>
          <cell r="D32">
            <v>50</v>
          </cell>
        </row>
        <row r="33">
          <cell r="C33" t="str">
            <v>Meùp trong</v>
          </cell>
          <cell r="G33">
            <v>1150</v>
          </cell>
          <cell r="I33">
            <v>2141</v>
          </cell>
          <cell r="J33">
            <v>2140</v>
          </cell>
          <cell r="K33">
            <v>1</v>
          </cell>
        </row>
        <row r="34">
          <cell r="C34" t="str">
            <v>Meùp ngoaøi</v>
          </cell>
          <cell r="G34">
            <v>1174</v>
          </cell>
          <cell r="I34">
            <v>2117</v>
          </cell>
          <cell r="J34">
            <v>2110</v>
          </cell>
          <cell r="K34">
            <v>7</v>
          </cell>
        </row>
        <row r="35">
          <cell r="C35">
            <v>600</v>
          </cell>
          <cell r="D35">
            <v>50</v>
          </cell>
          <cell r="F35">
            <v>1273</v>
          </cell>
          <cell r="H35">
            <v>3390</v>
          </cell>
        </row>
        <row r="36">
          <cell r="B36" t="str">
            <v>KM29+600</v>
          </cell>
          <cell r="C36" t="str">
            <v>Meùp trong</v>
          </cell>
          <cell r="G36">
            <v>1247</v>
          </cell>
          <cell r="I36">
            <v>2143</v>
          </cell>
          <cell r="J36">
            <v>2140</v>
          </cell>
          <cell r="K36">
            <v>3</v>
          </cell>
        </row>
        <row r="37">
          <cell r="C37" t="str">
            <v>Meùp ngoaøi</v>
          </cell>
          <cell r="G37">
            <v>1276</v>
          </cell>
          <cell r="I37">
            <v>2114</v>
          </cell>
          <cell r="J37">
            <v>2110</v>
          </cell>
          <cell r="K37">
            <v>4</v>
          </cell>
        </row>
        <row r="38">
          <cell r="C38">
            <v>650</v>
          </cell>
          <cell r="D38">
            <v>50</v>
          </cell>
        </row>
        <row r="39">
          <cell r="C39" t="str">
            <v>Meùp trong</v>
          </cell>
          <cell r="G39">
            <v>1247</v>
          </cell>
          <cell r="I39">
            <v>2143</v>
          </cell>
          <cell r="J39">
            <v>2140</v>
          </cell>
          <cell r="K39">
            <v>3</v>
          </cell>
        </row>
        <row r="40">
          <cell r="C40" t="str">
            <v>Meùp ngoaøi</v>
          </cell>
          <cell r="G40">
            <v>1273</v>
          </cell>
          <cell r="I40">
            <v>2117</v>
          </cell>
          <cell r="J40">
            <v>2110</v>
          </cell>
          <cell r="K40">
            <v>7</v>
          </cell>
        </row>
        <row r="41">
          <cell r="C41">
            <v>700</v>
          </cell>
          <cell r="D41">
            <v>50</v>
          </cell>
        </row>
        <row r="42">
          <cell r="B42" t="str">
            <v>KM29+700</v>
          </cell>
          <cell r="C42" t="str">
            <v>Meùp trong</v>
          </cell>
          <cell r="G42">
            <v>1256</v>
          </cell>
          <cell r="I42">
            <v>2134</v>
          </cell>
          <cell r="J42">
            <v>2130</v>
          </cell>
          <cell r="K42">
            <v>4</v>
          </cell>
        </row>
        <row r="43">
          <cell r="C43" t="str">
            <v>Meùp ngoaøi</v>
          </cell>
          <cell r="G43">
            <v>1285</v>
          </cell>
          <cell r="I43">
            <v>2105</v>
          </cell>
          <cell r="J43">
            <v>2100</v>
          </cell>
          <cell r="K43">
            <v>5</v>
          </cell>
        </row>
        <row r="44">
          <cell r="C44">
            <v>750</v>
          </cell>
          <cell r="D44">
            <v>50</v>
          </cell>
        </row>
        <row r="45">
          <cell r="C45" t="str">
            <v>Meùp trong</v>
          </cell>
          <cell r="G45">
            <v>1253</v>
          </cell>
          <cell r="I45">
            <v>2137</v>
          </cell>
          <cell r="J45">
            <v>2130</v>
          </cell>
          <cell r="K45">
            <v>7</v>
          </cell>
        </row>
        <row r="46">
          <cell r="C46" t="str">
            <v>Meùp ngoaøi</v>
          </cell>
          <cell r="G46">
            <v>1288</v>
          </cell>
          <cell r="I46">
            <v>2102</v>
          </cell>
          <cell r="J46">
            <v>2100</v>
          </cell>
          <cell r="K46">
            <v>2</v>
          </cell>
        </row>
        <row r="47">
          <cell r="C47">
            <v>800</v>
          </cell>
          <cell r="D47">
            <v>50</v>
          </cell>
          <cell r="F47">
            <v>1258</v>
          </cell>
          <cell r="H47">
            <v>3360</v>
          </cell>
        </row>
        <row r="48">
          <cell r="B48" t="str">
            <v>KM29+800</v>
          </cell>
          <cell r="C48" t="str">
            <v>Meùp trong</v>
          </cell>
          <cell r="G48">
            <v>1226</v>
          </cell>
          <cell r="I48">
            <v>2134</v>
          </cell>
          <cell r="J48">
            <v>2130</v>
          </cell>
          <cell r="K48">
            <v>4</v>
          </cell>
        </row>
        <row r="49">
          <cell r="C49" t="str">
            <v>Meùp ngoaøi</v>
          </cell>
          <cell r="G49">
            <v>1257</v>
          </cell>
          <cell r="I49">
            <v>2103</v>
          </cell>
          <cell r="J49">
            <v>2100</v>
          </cell>
          <cell r="K49">
            <v>3</v>
          </cell>
        </row>
        <row r="50">
          <cell r="C50">
            <v>843</v>
          </cell>
          <cell r="D50">
            <v>43</v>
          </cell>
        </row>
        <row r="51">
          <cell r="C51" t="str">
            <v>Meùp trong</v>
          </cell>
          <cell r="G51">
            <v>1237</v>
          </cell>
          <cell r="I51">
            <v>2123</v>
          </cell>
          <cell r="J51">
            <v>2120</v>
          </cell>
          <cell r="K51">
            <v>3</v>
          </cell>
        </row>
        <row r="52">
          <cell r="C52" t="str">
            <v>Meùp ngoaøi</v>
          </cell>
          <cell r="G52">
            <v>1268</v>
          </cell>
          <cell r="I52">
            <v>2092</v>
          </cell>
          <cell r="J52">
            <v>2090</v>
          </cell>
          <cell r="K52">
            <v>2</v>
          </cell>
        </row>
        <row r="53">
          <cell r="C53">
            <v>900</v>
          </cell>
          <cell r="D53">
            <v>57</v>
          </cell>
        </row>
        <row r="54">
          <cell r="B54" t="str">
            <v>KM29+900</v>
          </cell>
          <cell r="C54" t="str">
            <v>Meùp trong</v>
          </cell>
          <cell r="G54">
            <v>1234</v>
          </cell>
          <cell r="I54">
            <v>2126</v>
          </cell>
          <cell r="J54">
            <v>2120</v>
          </cell>
          <cell r="K54">
            <v>6</v>
          </cell>
        </row>
        <row r="55">
          <cell r="C55" t="str">
            <v>Meùp ngoaøi</v>
          </cell>
          <cell r="G55">
            <v>1263</v>
          </cell>
          <cell r="I55">
            <v>2097</v>
          </cell>
          <cell r="J55">
            <v>2090</v>
          </cell>
          <cell r="K55">
            <v>7</v>
          </cell>
        </row>
        <row r="56">
          <cell r="C56">
            <v>950</v>
          </cell>
          <cell r="D56">
            <v>50</v>
          </cell>
          <cell r="F56">
            <v>1342</v>
          </cell>
          <cell r="H56">
            <v>3439</v>
          </cell>
        </row>
        <row r="57">
          <cell r="C57" t="str">
            <v>Meùp trong</v>
          </cell>
          <cell r="G57">
            <v>1371</v>
          </cell>
          <cell r="I57">
            <v>2128</v>
          </cell>
          <cell r="J57">
            <v>2120</v>
          </cell>
          <cell r="K57">
            <v>8</v>
          </cell>
        </row>
        <row r="58">
          <cell r="C58" t="str">
            <v>Meùp ngoaøi</v>
          </cell>
          <cell r="G58">
            <v>1404</v>
          </cell>
          <cell r="I58">
            <v>2095</v>
          </cell>
          <cell r="J58">
            <v>2090</v>
          </cell>
          <cell r="K58">
            <v>5</v>
          </cell>
        </row>
        <row r="59">
          <cell r="C59" t="str">
            <v>Km30+00</v>
          </cell>
          <cell r="D59">
            <v>50</v>
          </cell>
        </row>
        <row r="60">
          <cell r="B60" t="str">
            <v>KM30+000</v>
          </cell>
          <cell r="C60" t="str">
            <v>Meùp trong</v>
          </cell>
          <cell r="G60">
            <v>1383</v>
          </cell>
          <cell r="I60">
            <v>2116</v>
          </cell>
          <cell r="J60">
            <v>2110</v>
          </cell>
          <cell r="K60">
            <v>6</v>
          </cell>
        </row>
        <row r="61">
          <cell r="C61" t="str">
            <v>Meùp ngoaøi</v>
          </cell>
          <cell r="G61">
            <v>1410</v>
          </cell>
          <cell r="I61">
            <v>2089</v>
          </cell>
          <cell r="J61">
            <v>2080</v>
          </cell>
          <cell r="K61">
            <v>9</v>
          </cell>
        </row>
        <row r="62">
          <cell r="C62">
            <v>50</v>
          </cell>
          <cell r="D62">
            <v>50</v>
          </cell>
        </row>
        <row r="63">
          <cell r="C63" t="str">
            <v>Meùp trong</v>
          </cell>
          <cell r="G63">
            <v>1371</v>
          </cell>
          <cell r="I63">
            <v>2128</v>
          </cell>
          <cell r="J63">
            <v>2130</v>
          </cell>
          <cell r="K63">
            <v>-2</v>
          </cell>
        </row>
        <row r="64">
          <cell r="C64" t="str">
            <v>Meùp ngoaøi</v>
          </cell>
          <cell r="G64">
            <v>1406</v>
          </cell>
          <cell r="I64">
            <v>2093</v>
          </cell>
          <cell r="J64">
            <v>2100</v>
          </cell>
          <cell r="K64">
            <v>-7</v>
          </cell>
        </row>
        <row r="65">
          <cell r="C65">
            <v>100</v>
          </cell>
          <cell r="D65">
            <v>50</v>
          </cell>
          <cell r="F65">
            <v>1382</v>
          </cell>
          <cell r="H65">
            <v>3475</v>
          </cell>
        </row>
        <row r="66">
          <cell r="B66" t="str">
            <v>KM30+100</v>
          </cell>
          <cell r="C66" t="str">
            <v>Meùp trong</v>
          </cell>
          <cell r="G66">
            <v>1317</v>
          </cell>
          <cell r="I66">
            <v>2158</v>
          </cell>
          <cell r="J66">
            <v>2150</v>
          </cell>
          <cell r="K66">
            <v>8</v>
          </cell>
        </row>
        <row r="67">
          <cell r="C67" t="str">
            <v>Meùp ngoaøi</v>
          </cell>
          <cell r="G67">
            <v>1352</v>
          </cell>
          <cell r="I67">
            <v>2123</v>
          </cell>
          <cell r="J67">
            <v>2120</v>
          </cell>
          <cell r="K67">
            <v>3</v>
          </cell>
        </row>
        <row r="68">
          <cell r="C68">
            <v>150</v>
          </cell>
          <cell r="D68">
            <v>50</v>
          </cell>
        </row>
        <row r="69">
          <cell r="C69" t="str">
            <v>Meùp trong</v>
          </cell>
          <cell r="G69">
            <v>1298</v>
          </cell>
          <cell r="I69">
            <v>2177</v>
          </cell>
          <cell r="J69">
            <v>2170</v>
          </cell>
          <cell r="K69">
            <v>7</v>
          </cell>
        </row>
        <row r="70">
          <cell r="C70" t="str">
            <v>Meùp ngoaøi</v>
          </cell>
          <cell r="G70">
            <v>1330</v>
          </cell>
          <cell r="I70">
            <v>2145</v>
          </cell>
          <cell r="J70">
            <v>2140</v>
          </cell>
          <cell r="K70">
            <v>5</v>
          </cell>
        </row>
        <row r="71">
          <cell r="C71">
            <v>200</v>
          </cell>
          <cell r="D71">
            <v>50</v>
          </cell>
        </row>
        <row r="72">
          <cell r="B72" t="str">
            <v>KM30+200</v>
          </cell>
          <cell r="C72" t="str">
            <v>Meùp trong</v>
          </cell>
          <cell r="G72">
            <v>1279</v>
          </cell>
          <cell r="I72">
            <v>2196</v>
          </cell>
          <cell r="J72">
            <v>2190</v>
          </cell>
          <cell r="K72">
            <v>6</v>
          </cell>
        </row>
        <row r="73">
          <cell r="C73" t="str">
            <v>Meùp ngoaøi</v>
          </cell>
          <cell r="G73">
            <v>1311</v>
          </cell>
          <cell r="I73">
            <v>2164</v>
          </cell>
          <cell r="J73">
            <v>2160</v>
          </cell>
          <cell r="K73">
            <v>4</v>
          </cell>
        </row>
        <row r="74">
          <cell r="C74">
            <v>250</v>
          </cell>
          <cell r="D74">
            <v>50</v>
          </cell>
        </row>
        <row r="75">
          <cell r="C75" t="str">
            <v>Meùp trong</v>
          </cell>
          <cell r="G75">
            <v>1260</v>
          </cell>
          <cell r="I75">
            <v>2215</v>
          </cell>
          <cell r="J75">
            <v>2210</v>
          </cell>
          <cell r="K75">
            <v>5</v>
          </cell>
        </row>
        <row r="76">
          <cell r="C76" t="str">
            <v>Meùp ngoaøi</v>
          </cell>
          <cell r="G76">
            <v>1292</v>
          </cell>
          <cell r="I76">
            <v>2183</v>
          </cell>
          <cell r="J76">
            <v>2180</v>
          </cell>
          <cell r="K76">
            <v>3</v>
          </cell>
        </row>
        <row r="77">
          <cell r="C77">
            <v>300</v>
          </cell>
          <cell r="D77">
            <v>50</v>
          </cell>
          <cell r="F77">
            <v>1356</v>
          </cell>
          <cell r="H77">
            <v>3539</v>
          </cell>
        </row>
        <row r="78">
          <cell r="B78" t="str">
            <v>KM30+300</v>
          </cell>
          <cell r="C78" t="str">
            <v>Meùp trong</v>
          </cell>
          <cell r="G78">
            <v>1302</v>
          </cell>
          <cell r="I78">
            <v>2237</v>
          </cell>
          <cell r="J78">
            <v>2240</v>
          </cell>
          <cell r="K78">
            <v>-3</v>
          </cell>
        </row>
        <row r="79">
          <cell r="C79" t="str">
            <v>Meùp ngoaøi</v>
          </cell>
          <cell r="G79">
            <v>1337</v>
          </cell>
          <cell r="I79">
            <v>2202</v>
          </cell>
          <cell r="J79">
            <v>2210</v>
          </cell>
          <cell r="K79">
            <v>-8</v>
          </cell>
        </row>
        <row r="80">
          <cell r="C80">
            <v>350</v>
          </cell>
          <cell r="D80">
            <v>50</v>
          </cell>
        </row>
        <row r="81">
          <cell r="C81" t="str">
            <v>Meùp trong</v>
          </cell>
          <cell r="G81">
            <v>1274</v>
          </cell>
          <cell r="I81">
            <v>2265</v>
          </cell>
          <cell r="J81">
            <v>2260</v>
          </cell>
          <cell r="K81">
            <v>5</v>
          </cell>
        </row>
        <row r="82">
          <cell r="C82" t="str">
            <v>Meùp ngoaøi</v>
          </cell>
          <cell r="G82">
            <v>1305</v>
          </cell>
          <cell r="I82">
            <v>2234</v>
          </cell>
          <cell r="J82">
            <v>2230</v>
          </cell>
          <cell r="K82">
            <v>4</v>
          </cell>
        </row>
        <row r="83">
          <cell r="C83">
            <v>400</v>
          </cell>
          <cell r="D83">
            <v>50</v>
          </cell>
        </row>
        <row r="84">
          <cell r="B84" t="str">
            <v>KM30+400</v>
          </cell>
          <cell r="C84" t="str">
            <v>Meùp trong</v>
          </cell>
          <cell r="G84">
            <v>1254</v>
          </cell>
          <cell r="I84">
            <v>2285</v>
          </cell>
          <cell r="J84">
            <v>2280</v>
          </cell>
          <cell r="K84">
            <v>5</v>
          </cell>
        </row>
        <row r="85">
          <cell r="C85" t="str">
            <v>Meùp ngoaøi</v>
          </cell>
          <cell r="G85">
            <v>1282</v>
          </cell>
          <cell r="I85">
            <v>2257</v>
          </cell>
          <cell r="J85">
            <v>2250</v>
          </cell>
          <cell r="K85">
            <v>7</v>
          </cell>
        </row>
        <row r="86">
          <cell r="C86">
            <v>450</v>
          </cell>
          <cell r="D86">
            <v>50</v>
          </cell>
        </row>
        <row r="87">
          <cell r="C87" t="str">
            <v>Meùp trong</v>
          </cell>
          <cell r="G87">
            <v>1467</v>
          </cell>
          <cell r="I87">
            <v>2072</v>
          </cell>
          <cell r="J87">
            <v>2070</v>
          </cell>
          <cell r="K87">
            <v>2</v>
          </cell>
        </row>
        <row r="88">
          <cell r="C88" t="str">
            <v>Meùp ngoaøi</v>
          </cell>
          <cell r="G88">
            <v>1491</v>
          </cell>
          <cell r="I88">
            <v>2048</v>
          </cell>
          <cell r="J88">
            <v>2040</v>
          </cell>
          <cell r="K88">
            <v>8</v>
          </cell>
        </row>
        <row r="89">
          <cell r="C89">
            <v>500</v>
          </cell>
          <cell r="D89">
            <v>50</v>
          </cell>
          <cell r="F89">
            <v>1523</v>
          </cell>
          <cell r="H89">
            <v>3571</v>
          </cell>
        </row>
        <row r="90">
          <cell r="B90" t="str">
            <v>KM30+500</v>
          </cell>
          <cell r="C90" t="str">
            <v>Meùp trong</v>
          </cell>
          <cell r="G90">
            <v>1304</v>
          </cell>
          <cell r="I90">
            <v>2267</v>
          </cell>
          <cell r="J90">
            <v>2260</v>
          </cell>
          <cell r="K90">
            <v>7</v>
          </cell>
        </row>
        <row r="91">
          <cell r="C91" t="str">
            <v>Meùp ngoaøi</v>
          </cell>
          <cell r="G91">
            <v>1335</v>
          </cell>
          <cell r="I91">
            <v>2236</v>
          </cell>
          <cell r="J91">
            <v>2230</v>
          </cell>
          <cell r="K91">
            <v>6</v>
          </cell>
        </row>
        <row r="92">
          <cell r="C92">
            <v>520</v>
          </cell>
          <cell r="D92">
            <v>20</v>
          </cell>
        </row>
        <row r="93">
          <cell r="C93" t="str">
            <v>Meùp trong</v>
          </cell>
          <cell r="G93">
            <v>1319</v>
          </cell>
          <cell r="I93">
            <v>2252</v>
          </cell>
          <cell r="J93">
            <v>2250</v>
          </cell>
          <cell r="K93">
            <v>2</v>
          </cell>
        </row>
        <row r="94">
          <cell r="C94" t="str">
            <v>Meùp ngoaøi</v>
          </cell>
          <cell r="G94">
            <v>1346</v>
          </cell>
          <cell r="I94">
            <v>2225</v>
          </cell>
          <cell r="J94">
            <v>2220</v>
          </cell>
          <cell r="K94">
            <v>5</v>
          </cell>
        </row>
        <row r="95">
          <cell r="C95">
            <v>550</v>
          </cell>
          <cell r="D95">
            <v>30</v>
          </cell>
        </row>
        <row r="96">
          <cell r="C96" t="str">
            <v>Meùp trong</v>
          </cell>
          <cell r="G96">
            <v>1326</v>
          </cell>
          <cell r="I96">
            <v>2245</v>
          </cell>
          <cell r="J96">
            <v>2250</v>
          </cell>
          <cell r="K96">
            <v>-5</v>
          </cell>
        </row>
        <row r="97">
          <cell r="C97" t="str">
            <v>Meùp ngoaøi</v>
          </cell>
          <cell r="G97">
            <v>1354</v>
          </cell>
          <cell r="I97">
            <v>2217</v>
          </cell>
          <cell r="J97">
            <v>2220</v>
          </cell>
          <cell r="K97">
            <v>-3</v>
          </cell>
        </row>
        <row r="98">
          <cell r="C98">
            <v>600</v>
          </cell>
          <cell r="D98">
            <v>50</v>
          </cell>
        </row>
        <row r="99">
          <cell r="B99" t="str">
            <v>KM30+600</v>
          </cell>
          <cell r="C99" t="str">
            <v>Meùp trong</v>
          </cell>
          <cell r="G99">
            <v>1323</v>
          </cell>
          <cell r="I99">
            <v>2248</v>
          </cell>
          <cell r="J99">
            <v>2240</v>
          </cell>
          <cell r="K99">
            <v>8</v>
          </cell>
        </row>
        <row r="100">
          <cell r="C100" t="str">
            <v>Meùp ngoaøi</v>
          </cell>
          <cell r="G100">
            <v>1356</v>
          </cell>
          <cell r="I100">
            <v>2215</v>
          </cell>
          <cell r="J100">
            <v>2210</v>
          </cell>
          <cell r="K100">
            <v>5</v>
          </cell>
        </row>
        <row r="101">
          <cell r="C101">
            <v>650</v>
          </cell>
          <cell r="D101">
            <v>50</v>
          </cell>
        </row>
        <row r="102">
          <cell r="C102" t="str">
            <v>Meùp trong</v>
          </cell>
          <cell r="G102">
            <v>1344</v>
          </cell>
          <cell r="I102">
            <v>2227</v>
          </cell>
          <cell r="J102">
            <v>2220</v>
          </cell>
          <cell r="K102">
            <v>7</v>
          </cell>
        </row>
        <row r="103">
          <cell r="C103" t="str">
            <v>Meùp ngoaøi</v>
          </cell>
          <cell r="G103">
            <v>1377</v>
          </cell>
          <cell r="I103">
            <v>2194</v>
          </cell>
          <cell r="J103">
            <v>2190</v>
          </cell>
          <cell r="K103">
            <v>4</v>
          </cell>
        </row>
        <row r="104">
          <cell r="C104">
            <v>700</v>
          </cell>
          <cell r="D104">
            <v>50</v>
          </cell>
          <cell r="F104">
            <v>1463</v>
          </cell>
          <cell r="H104">
            <v>3657</v>
          </cell>
        </row>
        <row r="105">
          <cell r="B105" t="str">
            <v>KM30+700</v>
          </cell>
          <cell r="C105" t="str">
            <v>Meùp trong</v>
          </cell>
          <cell r="G105">
            <v>1441</v>
          </cell>
          <cell r="I105">
            <v>2216</v>
          </cell>
          <cell r="J105">
            <v>2210</v>
          </cell>
          <cell r="K105">
            <v>6</v>
          </cell>
        </row>
        <row r="106">
          <cell r="C106" t="str">
            <v>Meùp ngoaøi</v>
          </cell>
          <cell r="G106">
            <v>1473</v>
          </cell>
          <cell r="I106">
            <v>2184</v>
          </cell>
          <cell r="J106">
            <v>2180</v>
          </cell>
          <cell r="K106">
            <v>4</v>
          </cell>
        </row>
        <row r="107">
          <cell r="C107">
            <v>750</v>
          </cell>
          <cell r="D107">
            <v>50</v>
          </cell>
          <cell r="G107">
            <v>3657</v>
          </cell>
        </row>
        <row r="108">
          <cell r="C108" t="str">
            <v>Meùp trong</v>
          </cell>
          <cell r="G108">
            <v>1450</v>
          </cell>
          <cell r="I108">
            <v>2207</v>
          </cell>
          <cell r="J108">
            <v>2200</v>
          </cell>
          <cell r="K108">
            <v>7</v>
          </cell>
        </row>
        <row r="109">
          <cell r="C109" t="str">
            <v>Meùp ngoaøi</v>
          </cell>
          <cell r="G109">
            <v>1479</v>
          </cell>
          <cell r="I109">
            <v>2178</v>
          </cell>
          <cell r="J109">
            <v>2170</v>
          </cell>
          <cell r="K109">
            <v>8</v>
          </cell>
        </row>
        <row r="110">
          <cell r="C110">
            <v>800</v>
          </cell>
          <cell r="D110">
            <v>50</v>
          </cell>
        </row>
        <row r="111">
          <cell r="B111" t="str">
            <v>KM30+800</v>
          </cell>
          <cell r="C111" t="str">
            <v>Meùp trong</v>
          </cell>
          <cell r="G111">
            <v>1445</v>
          </cell>
          <cell r="I111">
            <v>2212</v>
          </cell>
          <cell r="J111">
            <v>2210</v>
          </cell>
          <cell r="K111">
            <v>2</v>
          </cell>
        </row>
        <row r="112">
          <cell r="C112" t="str">
            <v>Meùp ngoaøi</v>
          </cell>
          <cell r="G112">
            <v>1472</v>
          </cell>
          <cell r="I112">
            <v>2185</v>
          </cell>
          <cell r="J112">
            <v>2180</v>
          </cell>
          <cell r="K112">
            <v>5</v>
          </cell>
        </row>
        <row r="113">
          <cell r="C113">
            <v>937</v>
          </cell>
          <cell r="D113">
            <v>137</v>
          </cell>
          <cell r="F113">
            <v>1392</v>
          </cell>
          <cell r="H113">
            <v>3577</v>
          </cell>
        </row>
        <row r="114">
          <cell r="C114" t="str">
            <v>Meùp trong</v>
          </cell>
          <cell r="G114">
            <v>1349</v>
          </cell>
          <cell r="I114">
            <v>2215</v>
          </cell>
          <cell r="J114">
            <v>2210</v>
          </cell>
          <cell r="K114">
            <v>5</v>
          </cell>
        </row>
        <row r="115">
          <cell r="C115" t="str">
            <v>Meùp ngoaøi</v>
          </cell>
          <cell r="G115">
            <v>1375</v>
          </cell>
          <cell r="I115">
            <v>2189</v>
          </cell>
          <cell r="J115">
            <v>2180</v>
          </cell>
          <cell r="K115">
            <v>9</v>
          </cell>
        </row>
        <row r="116">
          <cell r="C116">
            <v>950</v>
          </cell>
          <cell r="D116">
            <v>13</v>
          </cell>
        </row>
        <row r="117">
          <cell r="C117" t="str">
            <v>Meùp trong</v>
          </cell>
          <cell r="G117">
            <v>1352</v>
          </cell>
          <cell r="I117">
            <v>2212</v>
          </cell>
          <cell r="J117">
            <v>2210</v>
          </cell>
          <cell r="K117">
            <v>2</v>
          </cell>
        </row>
        <row r="118">
          <cell r="C118" t="str">
            <v>Meùp ngoaøi</v>
          </cell>
          <cell r="G118">
            <v>1378</v>
          </cell>
          <cell r="I118">
            <v>2186</v>
          </cell>
          <cell r="J118">
            <v>2180</v>
          </cell>
          <cell r="K118">
            <v>6</v>
          </cell>
        </row>
        <row r="119">
          <cell r="C119" t="str">
            <v>Km31+00</v>
          </cell>
          <cell r="D119">
            <v>50</v>
          </cell>
        </row>
        <row r="120">
          <cell r="B120" t="str">
            <v>KM31+000</v>
          </cell>
          <cell r="C120" t="str">
            <v>Meùp trong</v>
          </cell>
          <cell r="G120">
            <v>1345</v>
          </cell>
          <cell r="I120">
            <v>2219</v>
          </cell>
          <cell r="J120">
            <v>2210</v>
          </cell>
          <cell r="K120">
            <v>9</v>
          </cell>
        </row>
        <row r="121">
          <cell r="C121" t="str">
            <v>Meùp ngoaøi</v>
          </cell>
          <cell r="G121">
            <v>1379</v>
          </cell>
          <cell r="I121">
            <v>2185</v>
          </cell>
          <cell r="J121">
            <v>2180</v>
          </cell>
          <cell r="K121">
            <v>5</v>
          </cell>
        </row>
        <row r="122">
          <cell r="C122">
            <v>50</v>
          </cell>
          <cell r="D122">
            <v>50</v>
          </cell>
        </row>
        <row r="123">
          <cell r="C123" t="str">
            <v>Meùp trong</v>
          </cell>
          <cell r="G123">
            <v>1351</v>
          </cell>
          <cell r="I123">
            <v>2213</v>
          </cell>
          <cell r="J123">
            <v>2210</v>
          </cell>
          <cell r="K123">
            <v>3</v>
          </cell>
        </row>
        <row r="124">
          <cell r="C124" t="str">
            <v>Meùp ngoaøi</v>
          </cell>
          <cell r="G124">
            <v>1379</v>
          </cell>
          <cell r="I124">
            <v>2185</v>
          </cell>
          <cell r="J124">
            <v>2180</v>
          </cell>
          <cell r="K124">
            <v>5</v>
          </cell>
        </row>
        <row r="125">
          <cell r="C125">
            <v>100</v>
          </cell>
          <cell r="D125">
            <v>50</v>
          </cell>
          <cell r="F125">
            <v>1427</v>
          </cell>
          <cell r="H125">
            <v>3612</v>
          </cell>
        </row>
        <row r="126">
          <cell r="B126" t="str">
            <v>KM31+100</v>
          </cell>
          <cell r="C126" t="str">
            <v>Meùp trong</v>
          </cell>
          <cell r="G126">
            <v>1367</v>
          </cell>
          <cell r="I126">
            <v>2245</v>
          </cell>
          <cell r="J126">
            <v>2240</v>
          </cell>
          <cell r="K126">
            <v>5</v>
          </cell>
        </row>
        <row r="127">
          <cell r="C127" t="str">
            <v>Meùp ngoaøi</v>
          </cell>
          <cell r="G127">
            <v>1398</v>
          </cell>
          <cell r="I127">
            <v>2214</v>
          </cell>
          <cell r="J127">
            <v>2210</v>
          </cell>
          <cell r="K127">
            <v>4</v>
          </cell>
        </row>
        <row r="128">
          <cell r="C128">
            <v>122</v>
          </cell>
          <cell r="D128">
            <v>22</v>
          </cell>
        </row>
        <row r="129">
          <cell r="C129" t="str">
            <v>Meùp trong</v>
          </cell>
          <cell r="G129">
            <v>1449</v>
          </cell>
          <cell r="I129">
            <v>2163</v>
          </cell>
          <cell r="J129">
            <v>2160</v>
          </cell>
          <cell r="K129">
            <v>3</v>
          </cell>
        </row>
        <row r="130">
          <cell r="C130" t="str">
            <v>Meùp ngoaøi</v>
          </cell>
          <cell r="G130">
            <v>1476</v>
          </cell>
          <cell r="I130">
            <v>2136</v>
          </cell>
          <cell r="J130">
            <v>2130</v>
          </cell>
          <cell r="K130">
            <v>6</v>
          </cell>
        </row>
        <row r="131">
          <cell r="C131">
            <v>150</v>
          </cell>
          <cell r="D131">
            <v>28</v>
          </cell>
        </row>
        <row r="132">
          <cell r="C132" t="str">
            <v>Meùp trong</v>
          </cell>
          <cell r="G132">
            <v>1334</v>
          </cell>
          <cell r="I132">
            <v>2278</v>
          </cell>
          <cell r="J132">
            <v>2270</v>
          </cell>
          <cell r="K132">
            <v>8</v>
          </cell>
        </row>
        <row r="133">
          <cell r="C133" t="str">
            <v>Meùp ngoaøi</v>
          </cell>
          <cell r="G133">
            <v>1366</v>
          </cell>
          <cell r="I133">
            <v>2246</v>
          </cell>
          <cell r="J133">
            <v>2240</v>
          </cell>
          <cell r="K133">
            <v>6</v>
          </cell>
        </row>
        <row r="134">
          <cell r="C134">
            <v>200</v>
          </cell>
          <cell r="D134">
            <v>50</v>
          </cell>
        </row>
        <row r="135">
          <cell r="B135" t="str">
            <v>KM31+200</v>
          </cell>
          <cell r="C135" t="str">
            <v>Meùp trong</v>
          </cell>
          <cell r="G135">
            <v>1306</v>
          </cell>
          <cell r="I135">
            <v>2306</v>
          </cell>
          <cell r="J135">
            <v>2300</v>
          </cell>
          <cell r="K135">
            <v>6</v>
          </cell>
        </row>
        <row r="136">
          <cell r="C136" t="str">
            <v>Meùp ngoaøi</v>
          </cell>
          <cell r="G136">
            <v>1335</v>
          </cell>
          <cell r="I136">
            <v>2277</v>
          </cell>
          <cell r="J136">
            <v>2270</v>
          </cell>
          <cell r="K136">
            <v>7</v>
          </cell>
        </row>
        <row r="137">
          <cell r="C137">
            <v>250</v>
          </cell>
          <cell r="D137">
            <v>50</v>
          </cell>
        </row>
        <row r="138">
          <cell r="C138" t="str">
            <v>Meùp trong</v>
          </cell>
          <cell r="G138">
            <v>1256</v>
          </cell>
          <cell r="I138">
            <v>2325</v>
          </cell>
          <cell r="J138">
            <v>2320</v>
          </cell>
          <cell r="K138">
            <v>5</v>
          </cell>
        </row>
        <row r="139">
          <cell r="C139" t="str">
            <v>Meùp ngoaøi</v>
          </cell>
          <cell r="G139">
            <v>1287</v>
          </cell>
          <cell r="I139">
            <v>2294</v>
          </cell>
          <cell r="J139">
            <v>2290</v>
          </cell>
          <cell r="K139">
            <v>4</v>
          </cell>
        </row>
        <row r="140">
          <cell r="C140">
            <v>300</v>
          </cell>
          <cell r="D140">
            <v>50</v>
          </cell>
          <cell r="F140">
            <v>1362</v>
          </cell>
          <cell r="H140">
            <v>3656</v>
          </cell>
        </row>
        <row r="141">
          <cell r="B141" t="str">
            <v>KM31+300</v>
          </cell>
          <cell r="C141" t="str">
            <v>Meùp trong</v>
          </cell>
          <cell r="G141">
            <v>1317</v>
          </cell>
          <cell r="I141">
            <v>2339</v>
          </cell>
          <cell r="J141">
            <v>2330</v>
          </cell>
          <cell r="K141">
            <v>9</v>
          </cell>
        </row>
        <row r="142">
          <cell r="C142" t="str">
            <v>Meùp ngoaøi</v>
          </cell>
          <cell r="G142">
            <v>1354</v>
          </cell>
          <cell r="I142">
            <v>2302</v>
          </cell>
          <cell r="J142">
            <v>2300</v>
          </cell>
          <cell r="K142">
            <v>2</v>
          </cell>
        </row>
        <row r="143">
          <cell r="C143">
            <v>350</v>
          </cell>
          <cell r="D143">
            <v>50</v>
          </cell>
        </row>
        <row r="144">
          <cell r="C144" t="str">
            <v>Meùp trong</v>
          </cell>
          <cell r="G144">
            <v>1310</v>
          </cell>
          <cell r="I144">
            <v>2346</v>
          </cell>
          <cell r="J144">
            <v>2340</v>
          </cell>
          <cell r="K144">
            <v>6</v>
          </cell>
        </row>
        <row r="145">
          <cell r="C145" t="str">
            <v>Meùp ngoaøi</v>
          </cell>
          <cell r="G145">
            <v>1343</v>
          </cell>
          <cell r="I145">
            <v>2313</v>
          </cell>
          <cell r="J145">
            <v>2310</v>
          </cell>
          <cell r="K145">
            <v>3</v>
          </cell>
        </row>
        <row r="146">
          <cell r="C146">
            <v>400</v>
          </cell>
          <cell r="D146">
            <v>50</v>
          </cell>
        </row>
        <row r="147">
          <cell r="B147" t="str">
            <v>KM31+400</v>
          </cell>
          <cell r="C147" t="str">
            <v>Meùp trong</v>
          </cell>
          <cell r="G147">
            <v>1298</v>
          </cell>
          <cell r="I147">
            <v>2358</v>
          </cell>
          <cell r="J147">
            <v>2350</v>
          </cell>
          <cell r="K147">
            <v>8</v>
          </cell>
        </row>
        <row r="148">
          <cell r="C148" t="str">
            <v>Meùp ngoaøi</v>
          </cell>
          <cell r="G148">
            <v>1329</v>
          </cell>
          <cell r="I148">
            <v>2327</v>
          </cell>
          <cell r="J148">
            <v>2320</v>
          </cell>
          <cell r="K148">
            <v>7</v>
          </cell>
        </row>
        <row r="149">
          <cell r="C149">
            <v>412</v>
          </cell>
          <cell r="D149">
            <v>12</v>
          </cell>
        </row>
        <row r="150">
          <cell r="C150" t="str">
            <v>Meùp trong</v>
          </cell>
          <cell r="G150">
            <v>1291</v>
          </cell>
          <cell r="I150">
            <v>2365</v>
          </cell>
          <cell r="J150">
            <v>2360</v>
          </cell>
          <cell r="K150">
            <v>5</v>
          </cell>
        </row>
        <row r="151">
          <cell r="C151" t="str">
            <v>Meùp ngoaøi</v>
          </cell>
          <cell r="G151">
            <v>1319</v>
          </cell>
          <cell r="I151">
            <v>2337</v>
          </cell>
          <cell r="J151">
            <v>2330</v>
          </cell>
          <cell r="K151">
            <v>7</v>
          </cell>
        </row>
        <row r="152">
          <cell r="C152">
            <v>450</v>
          </cell>
          <cell r="D152">
            <v>38</v>
          </cell>
        </row>
        <row r="153">
          <cell r="C153" t="str">
            <v>Meùp trong</v>
          </cell>
          <cell r="G153">
            <v>1293</v>
          </cell>
          <cell r="I153">
            <v>2363</v>
          </cell>
          <cell r="J153">
            <v>2360</v>
          </cell>
          <cell r="K153">
            <v>3</v>
          </cell>
        </row>
        <row r="154">
          <cell r="C154" t="str">
            <v>Meùp ngoaøi</v>
          </cell>
          <cell r="G154">
            <v>1319</v>
          </cell>
          <cell r="I154">
            <v>2337</v>
          </cell>
          <cell r="J154">
            <v>2330</v>
          </cell>
          <cell r="K154">
            <v>7</v>
          </cell>
        </row>
        <row r="155">
          <cell r="C155">
            <v>500</v>
          </cell>
          <cell r="D155">
            <v>50</v>
          </cell>
          <cell r="F155">
            <v>1327</v>
          </cell>
          <cell r="H155">
            <v>3664</v>
          </cell>
        </row>
        <row r="156">
          <cell r="B156" t="str">
            <v>KM31+500</v>
          </cell>
          <cell r="C156" t="str">
            <v>Meùp trong</v>
          </cell>
          <cell r="G156">
            <v>1288</v>
          </cell>
          <cell r="I156">
            <v>2376</v>
          </cell>
          <cell r="J156">
            <v>2370</v>
          </cell>
          <cell r="K156">
            <v>6</v>
          </cell>
        </row>
        <row r="157">
          <cell r="C157" t="str">
            <v>Meùp ngoaøi</v>
          </cell>
          <cell r="G157">
            <v>1315</v>
          </cell>
          <cell r="I157">
            <v>2349</v>
          </cell>
          <cell r="J157">
            <v>2340</v>
          </cell>
          <cell r="K157">
            <v>9</v>
          </cell>
        </row>
        <row r="158">
          <cell r="C158">
            <v>550</v>
          </cell>
          <cell r="D158">
            <v>50</v>
          </cell>
        </row>
        <row r="159">
          <cell r="C159" t="str">
            <v>Meùp trong</v>
          </cell>
          <cell r="G159">
            <v>1291</v>
          </cell>
          <cell r="I159">
            <v>2373</v>
          </cell>
          <cell r="J159">
            <v>2370</v>
          </cell>
          <cell r="K159">
            <v>3</v>
          </cell>
        </row>
        <row r="160">
          <cell r="C160" t="str">
            <v>Meùp ngoaøi</v>
          </cell>
          <cell r="G160">
            <v>1316</v>
          </cell>
          <cell r="I160">
            <v>2348</v>
          </cell>
          <cell r="J160">
            <v>2340</v>
          </cell>
          <cell r="K160">
            <v>8</v>
          </cell>
        </row>
        <row r="161">
          <cell r="C161">
            <v>600</v>
          </cell>
          <cell r="D161">
            <v>50</v>
          </cell>
        </row>
        <row r="162">
          <cell r="B162" t="str">
            <v>KM31+600</v>
          </cell>
          <cell r="C162" t="str">
            <v>Meùp trong</v>
          </cell>
          <cell r="G162">
            <v>1284</v>
          </cell>
          <cell r="I162">
            <v>2372</v>
          </cell>
          <cell r="J162">
            <v>2370</v>
          </cell>
          <cell r="K162">
            <v>2</v>
          </cell>
        </row>
        <row r="163">
          <cell r="C163" t="str">
            <v>Meùp ngoaøi</v>
          </cell>
          <cell r="G163">
            <v>1311</v>
          </cell>
          <cell r="I163">
            <v>2345</v>
          </cell>
          <cell r="J163">
            <v>2340</v>
          </cell>
          <cell r="K163">
            <v>5</v>
          </cell>
        </row>
        <row r="164">
          <cell r="C164">
            <v>650</v>
          </cell>
          <cell r="D164">
            <v>50</v>
          </cell>
        </row>
        <row r="165">
          <cell r="C165" t="str">
            <v>Meùp trong</v>
          </cell>
          <cell r="G165">
            <v>1281</v>
          </cell>
          <cell r="I165">
            <v>2375</v>
          </cell>
          <cell r="J165">
            <v>2370</v>
          </cell>
          <cell r="K165">
            <v>5</v>
          </cell>
        </row>
        <row r="166">
          <cell r="C166" t="str">
            <v>Meùp ngoaøi</v>
          </cell>
          <cell r="G166">
            <v>1310</v>
          </cell>
          <cell r="I166">
            <v>2346</v>
          </cell>
          <cell r="J166">
            <v>2340</v>
          </cell>
          <cell r="K166">
            <v>6</v>
          </cell>
        </row>
        <row r="167">
          <cell r="C167">
            <v>700</v>
          </cell>
          <cell r="D167">
            <v>50</v>
          </cell>
          <cell r="F167">
            <v>1338</v>
          </cell>
          <cell r="H167">
            <v>3684</v>
          </cell>
        </row>
        <row r="168">
          <cell r="B168" t="str">
            <v>KM31+700</v>
          </cell>
          <cell r="C168" t="str">
            <v>Meùp trong</v>
          </cell>
          <cell r="G168">
            <v>1287</v>
          </cell>
          <cell r="I168">
            <v>2397</v>
          </cell>
          <cell r="J168">
            <v>2390</v>
          </cell>
          <cell r="K168">
            <v>7</v>
          </cell>
        </row>
        <row r="169">
          <cell r="C169" t="str">
            <v>Meùp ngoaøi</v>
          </cell>
          <cell r="G169">
            <v>1321</v>
          </cell>
          <cell r="I169">
            <v>2363</v>
          </cell>
          <cell r="J169">
            <v>2360</v>
          </cell>
          <cell r="K169">
            <v>3</v>
          </cell>
        </row>
        <row r="170">
          <cell r="C170">
            <v>729</v>
          </cell>
          <cell r="D170">
            <v>29</v>
          </cell>
        </row>
        <row r="171">
          <cell r="C171" t="str">
            <v>Meùp trong</v>
          </cell>
          <cell r="G171">
            <v>1291</v>
          </cell>
          <cell r="I171">
            <v>2393</v>
          </cell>
          <cell r="J171">
            <v>2390</v>
          </cell>
          <cell r="K171">
            <v>3</v>
          </cell>
        </row>
        <row r="172">
          <cell r="C172" t="str">
            <v>Meùp ngoaøi</v>
          </cell>
          <cell r="G172">
            <v>1319</v>
          </cell>
          <cell r="I172">
            <v>2365</v>
          </cell>
          <cell r="J172">
            <v>2360</v>
          </cell>
          <cell r="K172">
            <v>5</v>
          </cell>
        </row>
        <row r="173">
          <cell r="C173">
            <v>750</v>
          </cell>
          <cell r="D173">
            <v>21</v>
          </cell>
        </row>
        <row r="174">
          <cell r="C174" t="str">
            <v>Meùp trong</v>
          </cell>
          <cell r="G174">
            <v>1289</v>
          </cell>
          <cell r="I174">
            <v>2395</v>
          </cell>
          <cell r="J174">
            <v>2390</v>
          </cell>
          <cell r="K174">
            <v>5</v>
          </cell>
        </row>
        <row r="175">
          <cell r="C175" t="str">
            <v>Meùp ngoaøi</v>
          </cell>
          <cell r="G175">
            <v>1317</v>
          </cell>
          <cell r="I175">
            <v>2367</v>
          </cell>
          <cell r="J175">
            <v>2360</v>
          </cell>
          <cell r="K175">
            <v>7</v>
          </cell>
        </row>
        <row r="176">
          <cell r="C176">
            <v>800</v>
          </cell>
          <cell r="D176">
            <v>63</v>
          </cell>
          <cell r="F176">
            <v>1392</v>
          </cell>
          <cell r="H176">
            <v>3759</v>
          </cell>
        </row>
        <row r="177">
          <cell r="B177" t="str">
            <v>KM31+800</v>
          </cell>
          <cell r="C177" t="str">
            <v>Meùp trong</v>
          </cell>
          <cell r="G177">
            <v>1347</v>
          </cell>
          <cell r="I177">
            <v>2412</v>
          </cell>
          <cell r="J177">
            <v>2410</v>
          </cell>
          <cell r="K177">
            <v>2</v>
          </cell>
        </row>
        <row r="178">
          <cell r="C178" t="str">
            <v>Meùp ngoaøi</v>
          </cell>
          <cell r="G178">
            <v>1373</v>
          </cell>
          <cell r="I178">
            <v>2386</v>
          </cell>
          <cell r="J178">
            <v>2380</v>
          </cell>
          <cell r="K178">
            <v>6</v>
          </cell>
        </row>
        <row r="179">
          <cell r="C179">
            <v>850</v>
          </cell>
          <cell r="D179">
            <v>50</v>
          </cell>
        </row>
        <row r="180">
          <cell r="C180" t="str">
            <v>Meùp trong</v>
          </cell>
          <cell r="G180">
            <v>1334</v>
          </cell>
          <cell r="I180">
            <v>2425</v>
          </cell>
          <cell r="J180">
            <v>2420</v>
          </cell>
          <cell r="K180">
            <v>5</v>
          </cell>
        </row>
        <row r="181">
          <cell r="C181" t="str">
            <v>Meùp ngoaøi</v>
          </cell>
          <cell r="G181">
            <v>1362</v>
          </cell>
          <cell r="I181">
            <v>2397</v>
          </cell>
          <cell r="J181">
            <v>2390</v>
          </cell>
          <cell r="K181">
            <v>7</v>
          </cell>
        </row>
        <row r="182">
          <cell r="C182">
            <v>900</v>
          </cell>
          <cell r="D182">
            <v>50</v>
          </cell>
        </row>
        <row r="183">
          <cell r="B183" t="str">
            <v>KM31+900</v>
          </cell>
          <cell r="C183" t="str">
            <v>Meùp trong</v>
          </cell>
          <cell r="G183">
            <v>1331</v>
          </cell>
          <cell r="I183">
            <v>2428</v>
          </cell>
          <cell r="J183">
            <v>2420</v>
          </cell>
          <cell r="K183">
            <v>8</v>
          </cell>
        </row>
        <row r="184">
          <cell r="C184" t="str">
            <v>Meùp ngoaøi</v>
          </cell>
          <cell r="G184">
            <v>1365</v>
          </cell>
          <cell r="I184">
            <v>2394</v>
          </cell>
          <cell r="J184">
            <v>2390</v>
          </cell>
          <cell r="K184">
            <v>4</v>
          </cell>
        </row>
        <row r="185">
          <cell r="C185">
            <v>950</v>
          </cell>
          <cell r="D185">
            <v>50</v>
          </cell>
        </row>
        <row r="186">
          <cell r="C186" t="str">
            <v>Meùp trong</v>
          </cell>
          <cell r="G186">
            <v>1345</v>
          </cell>
          <cell r="I186">
            <v>2414</v>
          </cell>
          <cell r="J186">
            <v>2410</v>
          </cell>
          <cell r="K186">
            <v>4</v>
          </cell>
        </row>
        <row r="187">
          <cell r="C187" t="str">
            <v>Meùp ngoaøi</v>
          </cell>
          <cell r="G187">
            <v>1377</v>
          </cell>
          <cell r="I187">
            <v>2382</v>
          </cell>
          <cell r="J187">
            <v>2380</v>
          </cell>
          <cell r="K187">
            <v>2</v>
          </cell>
        </row>
        <row r="188">
          <cell r="C188" t="str">
            <v>Km32+00</v>
          </cell>
          <cell r="D188">
            <v>50</v>
          </cell>
        </row>
        <row r="189">
          <cell r="B189" t="str">
            <v>KM32+000</v>
          </cell>
          <cell r="C189" t="str">
            <v>Meùp trong</v>
          </cell>
          <cell r="G189">
            <v>1355</v>
          </cell>
          <cell r="I189">
            <v>2404</v>
          </cell>
          <cell r="J189">
            <v>2400</v>
          </cell>
          <cell r="K189">
            <v>4</v>
          </cell>
        </row>
        <row r="190">
          <cell r="C190" t="str">
            <v>Meùp ngoaøi</v>
          </cell>
          <cell r="G190">
            <v>1382</v>
          </cell>
          <cell r="I190">
            <v>2377</v>
          </cell>
          <cell r="J190">
            <v>2370</v>
          </cell>
          <cell r="K190">
            <v>7</v>
          </cell>
        </row>
        <row r="191">
          <cell r="C191">
            <v>50</v>
          </cell>
          <cell r="D191">
            <v>50</v>
          </cell>
          <cell r="F191">
            <v>1364</v>
          </cell>
          <cell r="H191">
            <v>3741</v>
          </cell>
        </row>
        <row r="192">
          <cell r="C192" t="str">
            <v>Meùp trong</v>
          </cell>
          <cell r="G192">
            <v>1357</v>
          </cell>
          <cell r="I192">
            <v>2384</v>
          </cell>
          <cell r="J192">
            <v>2390</v>
          </cell>
          <cell r="K192">
            <v>-6</v>
          </cell>
        </row>
        <row r="193">
          <cell r="C193" t="str">
            <v>Meùp ngoaøi</v>
          </cell>
          <cell r="G193">
            <v>1385</v>
          </cell>
          <cell r="I193">
            <v>2356</v>
          </cell>
          <cell r="J193">
            <v>2360</v>
          </cell>
          <cell r="K193">
            <v>-4</v>
          </cell>
        </row>
        <row r="194">
          <cell r="C194">
            <v>100</v>
          </cell>
          <cell r="D194">
            <v>50</v>
          </cell>
        </row>
        <row r="195">
          <cell r="B195" t="str">
            <v>KM32+100</v>
          </cell>
          <cell r="C195" t="str">
            <v>Meùp trong</v>
          </cell>
          <cell r="G195">
            <v>1358</v>
          </cell>
          <cell r="I195">
            <v>2383</v>
          </cell>
          <cell r="J195">
            <v>2380</v>
          </cell>
          <cell r="K195">
            <v>3</v>
          </cell>
        </row>
        <row r="196">
          <cell r="C196" t="str">
            <v>Meùp ngoaøi</v>
          </cell>
          <cell r="G196">
            <v>1386</v>
          </cell>
          <cell r="I196">
            <v>2355</v>
          </cell>
          <cell r="J196">
            <v>2350</v>
          </cell>
          <cell r="K196">
            <v>5</v>
          </cell>
        </row>
        <row r="197">
          <cell r="C197">
            <v>122</v>
          </cell>
          <cell r="D197">
            <v>22</v>
          </cell>
        </row>
        <row r="198">
          <cell r="C198" t="str">
            <v>Meùp trong</v>
          </cell>
          <cell r="G198">
            <v>1356</v>
          </cell>
          <cell r="I198">
            <v>2385</v>
          </cell>
          <cell r="J198">
            <v>2380</v>
          </cell>
          <cell r="K198">
            <v>5</v>
          </cell>
        </row>
        <row r="199">
          <cell r="C199" t="str">
            <v>Meùp ngoaøi</v>
          </cell>
          <cell r="G199">
            <v>1387</v>
          </cell>
          <cell r="I199">
            <v>2354</v>
          </cell>
          <cell r="J199">
            <v>2350</v>
          </cell>
          <cell r="K199">
            <v>4</v>
          </cell>
        </row>
        <row r="200">
          <cell r="C200">
            <v>150</v>
          </cell>
          <cell r="D200">
            <v>28</v>
          </cell>
        </row>
        <row r="201">
          <cell r="C201" t="str">
            <v>Meùp trong</v>
          </cell>
          <cell r="G201">
            <v>1360</v>
          </cell>
          <cell r="I201">
            <v>2381</v>
          </cell>
          <cell r="J201">
            <v>2380</v>
          </cell>
          <cell r="K201">
            <v>1</v>
          </cell>
        </row>
        <row r="202">
          <cell r="C202" t="str">
            <v>Meùp ngoaøi</v>
          </cell>
          <cell r="G202">
            <v>1386</v>
          </cell>
          <cell r="I202">
            <v>2355</v>
          </cell>
          <cell r="J202">
            <v>2350</v>
          </cell>
          <cell r="K202">
            <v>5</v>
          </cell>
        </row>
        <row r="203">
          <cell r="C203">
            <v>200</v>
          </cell>
          <cell r="D203">
            <v>50</v>
          </cell>
        </row>
        <row r="204">
          <cell r="B204" t="str">
            <v>KM32+200</v>
          </cell>
          <cell r="C204" t="str">
            <v>Meùp trong</v>
          </cell>
          <cell r="G204">
            <v>1368</v>
          </cell>
          <cell r="I204">
            <v>2373</v>
          </cell>
          <cell r="J204">
            <v>2370</v>
          </cell>
          <cell r="K204">
            <v>3</v>
          </cell>
        </row>
        <row r="205">
          <cell r="C205" t="str">
            <v>Meùp ngoaøi</v>
          </cell>
          <cell r="G205">
            <v>1397</v>
          </cell>
          <cell r="I205">
            <v>2344</v>
          </cell>
          <cell r="J205">
            <v>2340</v>
          </cell>
          <cell r="K205">
            <v>4</v>
          </cell>
        </row>
        <row r="206">
          <cell r="C206">
            <v>250</v>
          </cell>
          <cell r="D206">
            <v>50</v>
          </cell>
        </row>
        <row r="207">
          <cell r="C207" t="str">
            <v>Meùp trong</v>
          </cell>
          <cell r="G207">
            <v>1389</v>
          </cell>
          <cell r="I207">
            <v>2352</v>
          </cell>
          <cell r="J207">
            <v>2360</v>
          </cell>
          <cell r="K207">
            <v>-8</v>
          </cell>
        </row>
        <row r="208">
          <cell r="C208" t="str">
            <v>Meùp ngoaøi</v>
          </cell>
          <cell r="G208">
            <v>1416</v>
          </cell>
          <cell r="I208">
            <v>2325</v>
          </cell>
          <cell r="J208">
            <v>2330</v>
          </cell>
          <cell r="K208">
            <v>-5</v>
          </cell>
        </row>
        <row r="209">
          <cell r="C209">
            <v>279</v>
          </cell>
          <cell r="D209">
            <v>29</v>
          </cell>
        </row>
        <row r="210">
          <cell r="C210" t="str">
            <v>Meùp trong</v>
          </cell>
          <cell r="G210">
            <v>1387</v>
          </cell>
          <cell r="I210">
            <v>2354</v>
          </cell>
          <cell r="J210">
            <v>2350</v>
          </cell>
          <cell r="K210">
            <v>4</v>
          </cell>
        </row>
        <row r="211">
          <cell r="C211" t="str">
            <v>Meùp ngoaøi</v>
          </cell>
          <cell r="G211">
            <v>1416</v>
          </cell>
          <cell r="I211">
            <v>2325</v>
          </cell>
          <cell r="J211">
            <v>2320</v>
          </cell>
          <cell r="K211">
            <v>5</v>
          </cell>
        </row>
        <row r="212">
          <cell r="B212" t="str">
            <v>KM32+300</v>
          </cell>
          <cell r="C212">
            <v>300</v>
          </cell>
          <cell r="D212">
            <v>21</v>
          </cell>
          <cell r="F212">
            <v>1326</v>
          </cell>
          <cell r="H212">
            <v>3651</v>
          </cell>
        </row>
        <row r="213">
          <cell r="C213" t="str">
            <v>Meùp trong</v>
          </cell>
          <cell r="G213">
            <v>1293</v>
          </cell>
          <cell r="I213">
            <v>2358</v>
          </cell>
          <cell r="J213">
            <v>2360</v>
          </cell>
          <cell r="K213">
            <v>-2</v>
          </cell>
        </row>
        <row r="214">
          <cell r="C214" t="str">
            <v>Meùp ngoaøi</v>
          </cell>
          <cell r="G214">
            <v>1322</v>
          </cell>
          <cell r="I214">
            <v>2329</v>
          </cell>
          <cell r="J214">
            <v>2330</v>
          </cell>
          <cell r="K214">
            <v>-1</v>
          </cell>
        </row>
        <row r="215">
          <cell r="C215">
            <v>350</v>
          </cell>
          <cell r="D215">
            <v>50</v>
          </cell>
        </row>
        <row r="216">
          <cell r="C216" t="str">
            <v>Meùp trong</v>
          </cell>
          <cell r="G216">
            <v>1278</v>
          </cell>
          <cell r="I216">
            <v>2373</v>
          </cell>
          <cell r="J216">
            <v>2370</v>
          </cell>
          <cell r="K216">
            <v>3</v>
          </cell>
        </row>
        <row r="217">
          <cell r="C217" t="str">
            <v>Meùp ngoaøi</v>
          </cell>
          <cell r="G217">
            <v>1306</v>
          </cell>
          <cell r="I217">
            <v>2345</v>
          </cell>
          <cell r="J217">
            <v>2340</v>
          </cell>
          <cell r="K217">
            <v>5</v>
          </cell>
        </row>
        <row r="218">
          <cell r="C218">
            <v>398</v>
          </cell>
          <cell r="D218">
            <v>48</v>
          </cell>
        </row>
        <row r="219">
          <cell r="C219" t="str">
            <v>Meùp trong</v>
          </cell>
          <cell r="G219">
            <v>1253</v>
          </cell>
          <cell r="I219">
            <v>2398</v>
          </cell>
          <cell r="J219">
            <v>2390</v>
          </cell>
          <cell r="K219">
            <v>8</v>
          </cell>
        </row>
        <row r="220">
          <cell r="C220" t="str">
            <v>Meùp ngoaøi</v>
          </cell>
          <cell r="G220">
            <v>1288</v>
          </cell>
          <cell r="I220">
            <v>2363</v>
          </cell>
          <cell r="J220">
            <v>2360</v>
          </cell>
          <cell r="K220">
            <v>3</v>
          </cell>
        </row>
        <row r="221">
          <cell r="C221">
            <v>450</v>
          </cell>
          <cell r="D221">
            <v>52</v>
          </cell>
        </row>
        <row r="222">
          <cell r="C222" t="str">
            <v>Meùp trong</v>
          </cell>
          <cell r="G222">
            <v>1231</v>
          </cell>
          <cell r="I222">
            <v>2420</v>
          </cell>
          <cell r="J222">
            <v>2410</v>
          </cell>
          <cell r="K222">
            <v>10</v>
          </cell>
        </row>
        <row r="223">
          <cell r="C223" t="str">
            <v>Meùp ngoaøi</v>
          </cell>
          <cell r="G223">
            <v>1265</v>
          </cell>
          <cell r="I223">
            <v>2386</v>
          </cell>
          <cell r="J223">
            <v>2380</v>
          </cell>
          <cell r="K223">
            <v>6</v>
          </cell>
        </row>
        <row r="224">
          <cell r="C224">
            <v>500</v>
          </cell>
          <cell r="D224">
            <v>50</v>
          </cell>
          <cell r="F224">
            <v>1371</v>
          </cell>
          <cell r="H224">
            <v>3757</v>
          </cell>
        </row>
        <row r="225">
          <cell r="B225" t="str">
            <v>KM32+500</v>
          </cell>
          <cell r="C225" t="str">
            <v>Meùp trong</v>
          </cell>
          <cell r="G225">
            <v>1350</v>
          </cell>
          <cell r="I225">
            <v>2407</v>
          </cell>
          <cell r="J225">
            <v>2410</v>
          </cell>
          <cell r="K225">
            <v>-3</v>
          </cell>
        </row>
        <row r="226">
          <cell r="C226" t="str">
            <v>Meùp ngoaøi</v>
          </cell>
          <cell r="G226">
            <v>1384</v>
          </cell>
          <cell r="I226">
            <v>2373</v>
          </cell>
          <cell r="J226">
            <v>2380</v>
          </cell>
          <cell r="K226">
            <v>-7</v>
          </cell>
        </row>
        <row r="227">
          <cell r="C227">
            <v>550</v>
          </cell>
          <cell r="D227">
            <v>50</v>
          </cell>
        </row>
        <row r="228">
          <cell r="C228" t="str">
            <v>Meùp trong</v>
          </cell>
          <cell r="G228">
            <v>1332</v>
          </cell>
          <cell r="I228">
            <v>2425</v>
          </cell>
          <cell r="J228">
            <v>2420</v>
          </cell>
          <cell r="K228">
            <v>5</v>
          </cell>
        </row>
        <row r="229">
          <cell r="C229" t="str">
            <v>Meùp ngoaøi</v>
          </cell>
          <cell r="G229">
            <v>1363</v>
          </cell>
          <cell r="I229">
            <v>2394</v>
          </cell>
          <cell r="J229">
            <v>2390</v>
          </cell>
          <cell r="K229">
            <v>4</v>
          </cell>
        </row>
        <row r="230">
          <cell r="C230">
            <v>600</v>
          </cell>
          <cell r="D230">
            <v>50</v>
          </cell>
        </row>
        <row r="231">
          <cell r="B231" t="str">
            <v>KM32+600</v>
          </cell>
          <cell r="C231" t="str">
            <v>Meùp trong</v>
          </cell>
          <cell r="G231">
            <v>1331</v>
          </cell>
          <cell r="I231">
            <v>2426</v>
          </cell>
          <cell r="J231">
            <v>2420</v>
          </cell>
          <cell r="K231">
            <v>6</v>
          </cell>
        </row>
        <row r="232">
          <cell r="C232" t="str">
            <v>Meùp ngoaøi</v>
          </cell>
          <cell r="G232">
            <v>1359</v>
          </cell>
          <cell r="I232">
            <v>2398</v>
          </cell>
          <cell r="J232">
            <v>2390</v>
          </cell>
          <cell r="K232">
            <v>8</v>
          </cell>
        </row>
        <row r="233">
          <cell r="C233">
            <v>650</v>
          </cell>
          <cell r="D233">
            <v>50</v>
          </cell>
        </row>
        <row r="234">
          <cell r="C234" t="str">
            <v>Meùp trong</v>
          </cell>
          <cell r="G234">
            <v>1323</v>
          </cell>
          <cell r="I234">
            <v>2434</v>
          </cell>
          <cell r="J234">
            <v>2430</v>
          </cell>
          <cell r="K234">
            <v>4</v>
          </cell>
        </row>
        <row r="235">
          <cell r="C235" t="str">
            <v>Meùp ngoaøi</v>
          </cell>
          <cell r="G235">
            <v>1350</v>
          </cell>
          <cell r="I235">
            <v>2407</v>
          </cell>
          <cell r="J235">
            <v>2400</v>
          </cell>
          <cell r="K235">
            <v>7</v>
          </cell>
        </row>
        <row r="236">
          <cell r="C236">
            <v>700</v>
          </cell>
          <cell r="D236">
            <v>50</v>
          </cell>
        </row>
        <row r="237">
          <cell r="B237" t="str">
            <v>KM32+700</v>
          </cell>
          <cell r="C237" t="str">
            <v>Meùp trong</v>
          </cell>
          <cell r="G237">
            <v>1212</v>
          </cell>
          <cell r="I237">
            <v>2444</v>
          </cell>
          <cell r="J237">
            <v>2440</v>
          </cell>
          <cell r="K237">
            <v>4</v>
          </cell>
        </row>
        <row r="238">
          <cell r="C238" t="str">
            <v>Meùp ngoaøi</v>
          </cell>
          <cell r="G238">
            <v>1243</v>
          </cell>
          <cell r="I238">
            <v>2413</v>
          </cell>
          <cell r="J238">
            <v>2410</v>
          </cell>
          <cell r="K238">
            <v>3</v>
          </cell>
        </row>
        <row r="239">
          <cell r="C239">
            <v>755</v>
          </cell>
          <cell r="D239">
            <v>55</v>
          </cell>
          <cell r="F239">
            <v>1421</v>
          </cell>
          <cell r="H239">
            <v>3834</v>
          </cell>
        </row>
        <row r="240">
          <cell r="C240" t="str">
            <v>Meùp trong</v>
          </cell>
          <cell r="G240">
            <v>1382</v>
          </cell>
          <cell r="I240">
            <v>2452</v>
          </cell>
          <cell r="J240">
            <v>2450</v>
          </cell>
          <cell r="K240">
            <v>2</v>
          </cell>
        </row>
        <row r="241">
          <cell r="C241" t="str">
            <v>Meùp ngoaøi</v>
          </cell>
          <cell r="G241">
            <v>1408</v>
          </cell>
          <cell r="I241">
            <v>2426</v>
          </cell>
          <cell r="J241">
            <v>2420</v>
          </cell>
          <cell r="K241">
            <v>6</v>
          </cell>
        </row>
        <row r="242">
          <cell r="C242">
            <v>800</v>
          </cell>
          <cell r="D242">
            <v>45</v>
          </cell>
        </row>
        <row r="243">
          <cell r="B243" t="str">
            <v>KM32+800</v>
          </cell>
          <cell r="C243" t="str">
            <v>Meùp trong</v>
          </cell>
          <cell r="G243">
            <v>1469</v>
          </cell>
          <cell r="I243">
            <v>2365</v>
          </cell>
          <cell r="J243">
            <v>2360</v>
          </cell>
          <cell r="K243">
            <v>5</v>
          </cell>
        </row>
        <row r="244">
          <cell r="C244" t="str">
            <v>Meùp ngoaøi</v>
          </cell>
          <cell r="G244">
            <v>1502</v>
          </cell>
          <cell r="I244">
            <v>2332</v>
          </cell>
          <cell r="J244">
            <v>2330</v>
          </cell>
          <cell r="K244">
            <v>2</v>
          </cell>
        </row>
        <row r="245">
          <cell r="C245">
            <v>850</v>
          </cell>
          <cell r="D245">
            <v>50</v>
          </cell>
        </row>
        <row r="246">
          <cell r="C246" t="str">
            <v>Meùp trong</v>
          </cell>
          <cell r="G246">
            <v>1368</v>
          </cell>
          <cell r="I246">
            <v>2466</v>
          </cell>
          <cell r="J246">
            <v>2460</v>
          </cell>
          <cell r="K246">
            <v>6</v>
          </cell>
        </row>
        <row r="247">
          <cell r="C247" t="str">
            <v>Meùp ngoaøi</v>
          </cell>
          <cell r="G247">
            <v>1400</v>
          </cell>
          <cell r="I247">
            <v>2434</v>
          </cell>
          <cell r="J247">
            <v>2430</v>
          </cell>
          <cell r="K247">
            <v>4</v>
          </cell>
        </row>
        <row r="248">
          <cell r="C248">
            <v>900</v>
          </cell>
          <cell r="D248">
            <v>50</v>
          </cell>
        </row>
        <row r="249">
          <cell r="B249" t="str">
            <v>KM32+900</v>
          </cell>
          <cell r="C249" t="str">
            <v>Meùp trong</v>
          </cell>
          <cell r="G249">
            <v>1340</v>
          </cell>
          <cell r="I249">
            <v>2494</v>
          </cell>
          <cell r="J249">
            <v>2490</v>
          </cell>
          <cell r="K249">
            <v>4</v>
          </cell>
        </row>
        <row r="250">
          <cell r="C250" t="str">
            <v>Meùp ngoaøi</v>
          </cell>
          <cell r="G250">
            <v>1367</v>
          </cell>
          <cell r="I250">
            <v>2467</v>
          </cell>
          <cell r="J250">
            <v>2460</v>
          </cell>
          <cell r="K250">
            <v>7</v>
          </cell>
        </row>
        <row r="251">
          <cell r="C251">
            <v>915</v>
          </cell>
          <cell r="D251">
            <v>15</v>
          </cell>
        </row>
        <row r="252">
          <cell r="C252" t="str">
            <v>Meùp trong</v>
          </cell>
          <cell r="G252">
            <v>1331</v>
          </cell>
          <cell r="I252">
            <v>2503</v>
          </cell>
          <cell r="J252">
            <v>2500</v>
          </cell>
          <cell r="K252">
            <v>3</v>
          </cell>
        </row>
        <row r="253">
          <cell r="C253" t="str">
            <v>Meùp ngoaøi</v>
          </cell>
          <cell r="G253">
            <v>1362</v>
          </cell>
          <cell r="I253">
            <v>2472</v>
          </cell>
          <cell r="J253">
            <v>2470</v>
          </cell>
          <cell r="K253">
            <v>2</v>
          </cell>
        </row>
        <row r="254">
          <cell r="C254">
            <v>950</v>
          </cell>
          <cell r="D254">
            <v>35</v>
          </cell>
        </row>
        <row r="255">
          <cell r="C255" t="str">
            <v>Meùp trong</v>
          </cell>
          <cell r="G255">
            <v>1309</v>
          </cell>
          <cell r="I255">
            <v>2525</v>
          </cell>
          <cell r="J255">
            <v>2520</v>
          </cell>
          <cell r="K255">
            <v>5</v>
          </cell>
        </row>
        <row r="256">
          <cell r="C256" t="str">
            <v>Meùp ngoaøi</v>
          </cell>
          <cell r="G256">
            <v>1341</v>
          </cell>
          <cell r="I256">
            <v>2493</v>
          </cell>
          <cell r="J256">
            <v>2490</v>
          </cell>
          <cell r="K256">
            <v>3</v>
          </cell>
        </row>
        <row r="257">
          <cell r="C257" t="str">
            <v>Km33+00</v>
          </cell>
          <cell r="D257">
            <v>50</v>
          </cell>
          <cell r="F257">
            <v>1324</v>
          </cell>
          <cell r="H257">
            <v>3817</v>
          </cell>
        </row>
        <row r="258">
          <cell r="B258" t="str">
            <v>KM33+000</v>
          </cell>
          <cell r="C258" t="str">
            <v>Meùp trong</v>
          </cell>
          <cell r="G258">
            <v>1314</v>
          </cell>
          <cell r="I258">
            <v>2503</v>
          </cell>
          <cell r="J258">
            <v>2500</v>
          </cell>
          <cell r="K258">
            <v>3</v>
          </cell>
        </row>
        <row r="259">
          <cell r="C259" t="str">
            <v>Meùp ngoaøi</v>
          </cell>
          <cell r="G259">
            <v>1340</v>
          </cell>
          <cell r="I259">
            <v>2477</v>
          </cell>
          <cell r="J259">
            <v>2470</v>
          </cell>
          <cell r="K259">
            <v>7</v>
          </cell>
        </row>
        <row r="260">
          <cell r="C260">
            <v>50</v>
          </cell>
          <cell r="D260">
            <v>50</v>
          </cell>
        </row>
        <row r="261">
          <cell r="C261" t="str">
            <v>Meùp trong</v>
          </cell>
          <cell r="G261">
            <v>1338</v>
          </cell>
          <cell r="I261">
            <v>2479</v>
          </cell>
          <cell r="J261">
            <v>2480</v>
          </cell>
          <cell r="K261">
            <v>-1</v>
          </cell>
        </row>
        <row r="262">
          <cell r="C262" t="str">
            <v>Meùp ngoaøi</v>
          </cell>
          <cell r="G262">
            <v>1370</v>
          </cell>
          <cell r="I262">
            <v>2447</v>
          </cell>
          <cell r="J262">
            <v>2450</v>
          </cell>
          <cell r="K262">
            <v>-3</v>
          </cell>
        </row>
        <row r="263">
          <cell r="C263">
            <v>100</v>
          </cell>
          <cell r="D263">
            <v>50</v>
          </cell>
        </row>
        <row r="264">
          <cell r="B264" t="str">
            <v>KM33+100</v>
          </cell>
          <cell r="C264" t="str">
            <v>Meùp trong</v>
          </cell>
          <cell r="G264">
            <v>1350</v>
          </cell>
          <cell r="I264">
            <v>2467</v>
          </cell>
          <cell r="J264">
            <v>2460</v>
          </cell>
          <cell r="K264">
            <v>7</v>
          </cell>
        </row>
        <row r="265">
          <cell r="C265" t="str">
            <v>Meùp ngoaøi</v>
          </cell>
          <cell r="G265">
            <v>1382</v>
          </cell>
          <cell r="I265">
            <v>2435</v>
          </cell>
          <cell r="J265">
            <v>2430</v>
          </cell>
          <cell r="K265">
            <v>5</v>
          </cell>
        </row>
        <row r="266">
          <cell r="C266">
            <v>150</v>
          </cell>
          <cell r="D266">
            <v>50</v>
          </cell>
        </row>
        <row r="267">
          <cell r="C267" t="str">
            <v>Meùp trong</v>
          </cell>
          <cell r="G267">
            <v>1389</v>
          </cell>
          <cell r="I267">
            <v>2445</v>
          </cell>
          <cell r="J267">
            <v>2440</v>
          </cell>
          <cell r="K267">
            <v>5</v>
          </cell>
        </row>
        <row r="268">
          <cell r="C268" t="str">
            <v>Meùp ngoaøi</v>
          </cell>
          <cell r="G268">
            <v>1420</v>
          </cell>
          <cell r="I268">
            <v>2414</v>
          </cell>
          <cell r="J268">
            <v>2410</v>
          </cell>
          <cell r="K268">
            <v>4</v>
          </cell>
        </row>
        <row r="269">
          <cell r="C269">
            <v>200</v>
          </cell>
          <cell r="D269">
            <v>50</v>
          </cell>
          <cell r="F269">
            <v>1413</v>
          </cell>
          <cell r="H269">
            <v>3827</v>
          </cell>
        </row>
        <row r="270">
          <cell r="B270" t="str">
            <v>KM33+200</v>
          </cell>
          <cell r="C270" t="str">
            <v>Meùp trong</v>
          </cell>
          <cell r="G270">
            <v>1405</v>
          </cell>
          <cell r="I270">
            <v>2422</v>
          </cell>
          <cell r="J270">
            <v>2420</v>
          </cell>
          <cell r="K270">
            <v>2</v>
          </cell>
        </row>
        <row r="271">
          <cell r="C271" t="str">
            <v>Meùp ngoaøi</v>
          </cell>
          <cell r="G271">
            <v>1432</v>
          </cell>
          <cell r="I271">
            <v>2395</v>
          </cell>
          <cell r="J271">
            <v>2390</v>
          </cell>
          <cell r="K271">
            <v>5</v>
          </cell>
        </row>
        <row r="272">
          <cell r="C272">
            <v>218</v>
          </cell>
          <cell r="D272">
            <v>18</v>
          </cell>
        </row>
        <row r="273">
          <cell r="C273" t="str">
            <v>Meùp trong</v>
          </cell>
          <cell r="G273">
            <v>1416</v>
          </cell>
          <cell r="I273">
            <v>2411</v>
          </cell>
          <cell r="J273">
            <v>2410</v>
          </cell>
          <cell r="K273">
            <v>1</v>
          </cell>
        </row>
        <row r="274">
          <cell r="C274" t="str">
            <v>Meùp ngoaøi</v>
          </cell>
          <cell r="G274">
            <v>1439</v>
          </cell>
          <cell r="I274">
            <v>2388</v>
          </cell>
          <cell r="J274">
            <v>2380</v>
          </cell>
          <cell r="K274">
            <v>8</v>
          </cell>
        </row>
        <row r="275">
          <cell r="C275">
            <v>250</v>
          </cell>
          <cell r="D275">
            <v>32</v>
          </cell>
        </row>
        <row r="276">
          <cell r="C276" t="str">
            <v>Meùp trong</v>
          </cell>
          <cell r="G276">
            <v>1417</v>
          </cell>
          <cell r="I276">
            <v>2410</v>
          </cell>
          <cell r="J276">
            <v>2400</v>
          </cell>
          <cell r="K276">
            <v>10</v>
          </cell>
        </row>
        <row r="277">
          <cell r="C277" t="str">
            <v>Meùp ngoaøi</v>
          </cell>
          <cell r="G277">
            <v>1455</v>
          </cell>
          <cell r="I277">
            <v>2372</v>
          </cell>
          <cell r="J277">
            <v>2370</v>
          </cell>
          <cell r="K277">
            <v>2</v>
          </cell>
        </row>
        <row r="278">
          <cell r="C278">
            <v>300</v>
          </cell>
          <cell r="D278">
            <v>50</v>
          </cell>
        </row>
        <row r="279">
          <cell r="B279" t="str">
            <v>KM33+300</v>
          </cell>
          <cell r="C279" t="str">
            <v>Meùp trong</v>
          </cell>
          <cell r="G279">
            <v>1272</v>
          </cell>
          <cell r="I279">
            <v>2384</v>
          </cell>
          <cell r="J279">
            <v>2380</v>
          </cell>
          <cell r="K279">
            <v>4</v>
          </cell>
        </row>
        <row r="280">
          <cell r="C280" t="str">
            <v>Meùp ngoaøi</v>
          </cell>
          <cell r="G280">
            <v>1303</v>
          </cell>
          <cell r="I280">
            <v>2353</v>
          </cell>
          <cell r="J280">
            <v>2350</v>
          </cell>
          <cell r="K280">
            <v>3</v>
          </cell>
        </row>
        <row r="281">
          <cell r="C281">
            <v>350</v>
          </cell>
          <cell r="D281">
            <v>50</v>
          </cell>
        </row>
        <row r="282">
          <cell r="C282" t="str">
            <v>Meùp trong</v>
          </cell>
          <cell r="G282">
            <v>1300</v>
          </cell>
          <cell r="I282">
            <v>2356</v>
          </cell>
          <cell r="J282">
            <v>2360</v>
          </cell>
          <cell r="K282">
            <v>-4</v>
          </cell>
        </row>
        <row r="283">
          <cell r="C283" t="str">
            <v>Meùp ngoaøi</v>
          </cell>
          <cell r="G283">
            <v>1328</v>
          </cell>
          <cell r="I283">
            <v>2328</v>
          </cell>
          <cell r="J283">
            <v>2330</v>
          </cell>
          <cell r="K283">
            <v>-2</v>
          </cell>
        </row>
        <row r="284">
          <cell r="C284">
            <v>400</v>
          </cell>
          <cell r="D284">
            <v>50</v>
          </cell>
        </row>
        <row r="285">
          <cell r="B285" t="str">
            <v>KM33+400</v>
          </cell>
          <cell r="C285" t="str">
            <v>Meùp trong</v>
          </cell>
          <cell r="G285">
            <v>1311</v>
          </cell>
          <cell r="I285">
            <v>2345</v>
          </cell>
          <cell r="J285">
            <v>2340</v>
          </cell>
          <cell r="K285">
            <v>5</v>
          </cell>
        </row>
        <row r="286">
          <cell r="C286" t="str">
            <v>Meùp ngoaøi</v>
          </cell>
          <cell r="G286">
            <v>1343</v>
          </cell>
          <cell r="I286">
            <v>2313</v>
          </cell>
          <cell r="J286">
            <v>2310</v>
          </cell>
          <cell r="K286">
            <v>3</v>
          </cell>
        </row>
        <row r="287">
          <cell r="C287">
            <v>450</v>
          </cell>
          <cell r="D287">
            <v>50</v>
          </cell>
          <cell r="F287">
            <v>1336</v>
          </cell>
          <cell r="H287">
            <v>3649</v>
          </cell>
        </row>
        <row r="288">
          <cell r="C288" t="str">
            <v>Meùp trong</v>
          </cell>
          <cell r="G288">
            <v>1314</v>
          </cell>
          <cell r="I288">
            <v>2335</v>
          </cell>
          <cell r="J288">
            <v>2330</v>
          </cell>
          <cell r="K288">
            <v>5</v>
          </cell>
        </row>
        <row r="289">
          <cell r="C289" t="str">
            <v>Meùp ngoaøi</v>
          </cell>
          <cell r="G289">
            <v>1343</v>
          </cell>
          <cell r="I289">
            <v>2306</v>
          </cell>
          <cell r="J289">
            <v>2300</v>
          </cell>
          <cell r="K289">
            <v>6</v>
          </cell>
        </row>
        <row r="290">
          <cell r="C290">
            <v>500</v>
          </cell>
          <cell r="D290">
            <v>50</v>
          </cell>
        </row>
        <row r="291">
          <cell r="B291" t="str">
            <v>KM33+500</v>
          </cell>
          <cell r="C291" t="str">
            <v>Meùp trong</v>
          </cell>
          <cell r="G291">
            <v>1337</v>
          </cell>
          <cell r="I291">
            <v>2312</v>
          </cell>
          <cell r="J291">
            <v>2310</v>
          </cell>
          <cell r="K291">
            <v>2</v>
          </cell>
        </row>
        <row r="292">
          <cell r="C292" t="str">
            <v>Meùp ngoaøi</v>
          </cell>
          <cell r="G292">
            <v>1363</v>
          </cell>
          <cell r="I292">
            <v>2286</v>
          </cell>
          <cell r="J292">
            <v>2280</v>
          </cell>
          <cell r="K292">
            <v>6</v>
          </cell>
        </row>
        <row r="293">
          <cell r="C293">
            <v>550</v>
          </cell>
          <cell r="D293">
            <v>50</v>
          </cell>
        </row>
        <row r="294">
          <cell r="C294" t="str">
            <v>Meùp trong</v>
          </cell>
          <cell r="G294">
            <v>1356</v>
          </cell>
          <cell r="I294">
            <v>2293</v>
          </cell>
          <cell r="J294">
            <v>2290</v>
          </cell>
          <cell r="K294">
            <v>3</v>
          </cell>
        </row>
        <row r="295">
          <cell r="C295" t="str">
            <v>Meùp ngoaøi</v>
          </cell>
          <cell r="G295">
            <v>1382</v>
          </cell>
          <cell r="I295">
            <v>2267</v>
          </cell>
          <cell r="J295">
            <v>2260</v>
          </cell>
          <cell r="K295">
            <v>7</v>
          </cell>
        </row>
        <row r="296">
          <cell r="C296">
            <v>600</v>
          </cell>
          <cell r="D296">
            <v>50</v>
          </cell>
        </row>
        <row r="297">
          <cell r="B297" t="str">
            <v>KM33+600</v>
          </cell>
          <cell r="C297" t="str">
            <v>Meùp trong</v>
          </cell>
          <cell r="G297">
            <v>1378</v>
          </cell>
          <cell r="I297">
            <v>2278</v>
          </cell>
          <cell r="J297">
            <v>2270</v>
          </cell>
          <cell r="K297">
            <v>8</v>
          </cell>
        </row>
        <row r="298">
          <cell r="C298" t="str">
            <v>Meùp ngoaøi</v>
          </cell>
          <cell r="G298">
            <v>1411</v>
          </cell>
          <cell r="I298">
            <v>2245</v>
          </cell>
          <cell r="J298">
            <v>2240</v>
          </cell>
          <cell r="K298">
            <v>5</v>
          </cell>
        </row>
        <row r="299">
          <cell r="C299">
            <v>650</v>
          </cell>
          <cell r="D299">
            <v>50</v>
          </cell>
          <cell r="F299">
            <v>1343</v>
          </cell>
          <cell r="H299">
            <v>3588</v>
          </cell>
        </row>
        <row r="300">
          <cell r="C300" t="str">
            <v>Meùp trong</v>
          </cell>
          <cell r="G300">
            <v>1324</v>
          </cell>
          <cell r="I300">
            <v>2264</v>
          </cell>
          <cell r="J300">
            <v>2260</v>
          </cell>
          <cell r="K300">
            <v>4</v>
          </cell>
        </row>
        <row r="301">
          <cell r="C301" t="str">
            <v>Meùp ngoaøi</v>
          </cell>
          <cell r="G301">
            <v>1352</v>
          </cell>
          <cell r="I301">
            <v>2236</v>
          </cell>
          <cell r="J301">
            <v>2230</v>
          </cell>
          <cell r="K301">
            <v>6</v>
          </cell>
        </row>
        <row r="302">
          <cell r="C302">
            <v>700</v>
          </cell>
          <cell r="D302">
            <v>50</v>
          </cell>
        </row>
        <row r="303">
          <cell r="B303" t="str">
            <v>KM33+700</v>
          </cell>
          <cell r="C303" t="str">
            <v>Meùp trong</v>
          </cell>
          <cell r="G303">
            <v>1321</v>
          </cell>
          <cell r="I303">
            <v>2267</v>
          </cell>
          <cell r="J303">
            <v>2260</v>
          </cell>
          <cell r="K303">
            <v>7</v>
          </cell>
        </row>
        <row r="304">
          <cell r="C304" t="str">
            <v>Meùp ngoaøi</v>
          </cell>
          <cell r="G304">
            <v>1352</v>
          </cell>
          <cell r="I304">
            <v>2236</v>
          </cell>
          <cell r="J304">
            <v>2230</v>
          </cell>
          <cell r="K304">
            <v>6</v>
          </cell>
        </row>
        <row r="305">
          <cell r="C305">
            <v>714</v>
          </cell>
          <cell r="D305">
            <v>14</v>
          </cell>
        </row>
        <row r="306">
          <cell r="C306" t="str">
            <v>Meùp trong</v>
          </cell>
          <cell r="G306">
            <v>1322</v>
          </cell>
          <cell r="I306">
            <v>2266</v>
          </cell>
          <cell r="J306">
            <v>2270</v>
          </cell>
          <cell r="K306">
            <v>-4</v>
          </cell>
        </row>
        <row r="307">
          <cell r="C307" t="str">
            <v>Meùp ngoaøi</v>
          </cell>
          <cell r="G307">
            <v>1355</v>
          </cell>
          <cell r="I307">
            <v>2233</v>
          </cell>
          <cell r="J307">
            <v>2240</v>
          </cell>
          <cell r="K307">
            <v>-7</v>
          </cell>
        </row>
        <row r="308">
          <cell r="C308">
            <v>750</v>
          </cell>
          <cell r="D308">
            <v>36</v>
          </cell>
        </row>
        <row r="309">
          <cell r="C309" t="str">
            <v>Meùp trong</v>
          </cell>
          <cell r="G309">
            <v>1310</v>
          </cell>
          <cell r="I309">
            <v>2278</v>
          </cell>
          <cell r="J309">
            <v>2270</v>
          </cell>
          <cell r="K309">
            <v>8</v>
          </cell>
        </row>
        <row r="310">
          <cell r="C310" t="str">
            <v>Meùp ngoaøi</v>
          </cell>
          <cell r="G310">
            <v>1343</v>
          </cell>
          <cell r="I310">
            <v>2245</v>
          </cell>
          <cell r="J310">
            <v>2240</v>
          </cell>
          <cell r="K310">
            <v>5</v>
          </cell>
        </row>
        <row r="311">
          <cell r="C311">
            <v>800</v>
          </cell>
        </row>
        <row r="312">
          <cell r="B312" t="str">
            <v>KM33+800</v>
          </cell>
          <cell r="C312" t="str">
            <v>Meùp trong</v>
          </cell>
          <cell r="G312">
            <v>1304</v>
          </cell>
          <cell r="I312">
            <v>2284</v>
          </cell>
          <cell r="J312">
            <v>2280</v>
          </cell>
          <cell r="K312">
            <v>4</v>
          </cell>
        </row>
        <row r="313">
          <cell r="C313" t="str">
            <v>Meùp ngoaøi</v>
          </cell>
          <cell r="G313">
            <v>1331</v>
          </cell>
          <cell r="I313">
            <v>2257</v>
          </cell>
          <cell r="J313">
            <v>2250</v>
          </cell>
          <cell r="K313">
            <v>7</v>
          </cell>
        </row>
        <row r="314">
          <cell r="C314">
            <v>834</v>
          </cell>
          <cell r="D314">
            <v>34</v>
          </cell>
          <cell r="F314">
            <v>1325</v>
          </cell>
          <cell r="H314">
            <v>3582</v>
          </cell>
        </row>
        <row r="315">
          <cell r="C315" t="str">
            <v>Meùp trong</v>
          </cell>
          <cell r="G315">
            <v>1288</v>
          </cell>
          <cell r="I315">
            <v>2294</v>
          </cell>
          <cell r="J315">
            <v>2290</v>
          </cell>
          <cell r="K315">
            <v>4</v>
          </cell>
        </row>
        <row r="316">
          <cell r="C316" t="str">
            <v>Meùp ngoaøi</v>
          </cell>
          <cell r="G316">
            <v>1320</v>
          </cell>
          <cell r="I316">
            <v>2262</v>
          </cell>
          <cell r="J316">
            <v>2260</v>
          </cell>
          <cell r="K316">
            <v>2</v>
          </cell>
        </row>
        <row r="317">
          <cell r="C317">
            <v>850</v>
          </cell>
          <cell r="D317">
            <v>16</v>
          </cell>
        </row>
        <row r="318">
          <cell r="C318" t="str">
            <v>Meùp trong</v>
          </cell>
          <cell r="G318">
            <v>1295</v>
          </cell>
          <cell r="I318">
            <v>2287</v>
          </cell>
          <cell r="J318">
            <v>2280</v>
          </cell>
          <cell r="K318">
            <v>7</v>
          </cell>
        </row>
        <row r="319">
          <cell r="C319" t="str">
            <v>Meùp ngoaøi</v>
          </cell>
          <cell r="G319">
            <v>1324</v>
          </cell>
          <cell r="I319">
            <v>2258</v>
          </cell>
          <cell r="J319">
            <v>2250</v>
          </cell>
          <cell r="K319">
            <v>8</v>
          </cell>
        </row>
        <row r="320">
          <cell r="C320">
            <v>900</v>
          </cell>
          <cell r="D320">
            <v>50</v>
          </cell>
        </row>
        <row r="321">
          <cell r="B321" t="str">
            <v>KM33+900</v>
          </cell>
          <cell r="C321" t="str">
            <v>Meùp trong</v>
          </cell>
          <cell r="G321">
            <v>1307</v>
          </cell>
          <cell r="I321">
            <v>2275</v>
          </cell>
          <cell r="J321">
            <v>2270</v>
          </cell>
          <cell r="K321">
            <v>5</v>
          </cell>
        </row>
        <row r="322">
          <cell r="C322" t="str">
            <v>Meùp ngoaøi</v>
          </cell>
          <cell r="G322">
            <v>1335</v>
          </cell>
          <cell r="I322">
            <v>2247</v>
          </cell>
          <cell r="J322">
            <v>2240</v>
          </cell>
          <cell r="K322">
            <v>7</v>
          </cell>
        </row>
        <row r="323">
          <cell r="C323">
            <v>950</v>
          </cell>
          <cell r="D323">
            <v>50</v>
          </cell>
        </row>
        <row r="324">
          <cell r="C324" t="str">
            <v>Meùp trong</v>
          </cell>
          <cell r="G324">
            <v>1334</v>
          </cell>
          <cell r="I324">
            <v>2248</v>
          </cell>
          <cell r="J324">
            <v>2250</v>
          </cell>
          <cell r="K324">
            <v>-2</v>
          </cell>
        </row>
        <row r="325">
          <cell r="C325" t="str">
            <v>Meùp ngoaøi</v>
          </cell>
          <cell r="G325">
            <v>1365</v>
          </cell>
          <cell r="I325">
            <v>2217</v>
          </cell>
          <cell r="J325">
            <v>2220</v>
          </cell>
          <cell r="K325">
            <v>-3</v>
          </cell>
        </row>
        <row r="326">
          <cell r="B326" t="str">
            <v>KM34+000</v>
          </cell>
          <cell r="C326" t="str">
            <v>KM34+00</v>
          </cell>
          <cell r="D326">
            <v>50</v>
          </cell>
          <cell r="F326">
            <v>1421</v>
          </cell>
          <cell r="H326">
            <v>3638</v>
          </cell>
        </row>
        <row r="327">
          <cell r="C327" t="str">
            <v>Meùp trong</v>
          </cell>
          <cell r="G327">
            <v>1393</v>
          </cell>
          <cell r="I327">
            <v>2245</v>
          </cell>
          <cell r="J327">
            <v>2240</v>
          </cell>
          <cell r="K327">
            <v>5</v>
          </cell>
        </row>
        <row r="328">
          <cell r="C328" t="str">
            <v>Meùp ngoaøi</v>
          </cell>
          <cell r="G328">
            <v>1422</v>
          </cell>
          <cell r="I328">
            <v>2216</v>
          </cell>
          <cell r="J328">
            <v>2210</v>
          </cell>
          <cell r="K328">
            <v>6</v>
          </cell>
        </row>
        <row r="329">
          <cell r="C329">
            <v>50</v>
          </cell>
          <cell r="D329">
            <v>50</v>
          </cell>
        </row>
        <row r="330">
          <cell r="C330" t="str">
            <v>Meùp trong</v>
          </cell>
          <cell r="G330">
            <v>1401</v>
          </cell>
          <cell r="I330">
            <v>2237</v>
          </cell>
          <cell r="J330">
            <v>2230</v>
          </cell>
          <cell r="K330">
            <v>7</v>
          </cell>
        </row>
        <row r="331">
          <cell r="C331" t="str">
            <v>Meùp ngoaøi</v>
          </cell>
          <cell r="G331">
            <v>1430</v>
          </cell>
          <cell r="I331">
            <v>2208</v>
          </cell>
          <cell r="J331">
            <v>2200</v>
          </cell>
          <cell r="K331">
            <v>8</v>
          </cell>
        </row>
        <row r="332">
          <cell r="C332">
            <v>100</v>
          </cell>
          <cell r="D332">
            <v>50</v>
          </cell>
        </row>
        <row r="333">
          <cell r="B333" t="str">
            <v>KM34+100</v>
          </cell>
          <cell r="C333" t="str">
            <v>Meùp trong</v>
          </cell>
          <cell r="G333">
            <v>1421</v>
          </cell>
          <cell r="I333">
            <v>2217</v>
          </cell>
          <cell r="J333">
            <v>2210</v>
          </cell>
          <cell r="K333">
            <v>7</v>
          </cell>
        </row>
        <row r="334">
          <cell r="C334" t="str">
            <v>Meùp ngoaøi</v>
          </cell>
          <cell r="G334">
            <v>1454</v>
          </cell>
          <cell r="I334">
            <v>2184</v>
          </cell>
          <cell r="J334">
            <v>2180</v>
          </cell>
          <cell r="K334">
            <v>4</v>
          </cell>
        </row>
        <row r="335">
          <cell r="C335">
            <v>150</v>
          </cell>
          <cell r="D335">
            <v>50</v>
          </cell>
        </row>
        <row r="336">
          <cell r="C336" t="str">
            <v>Meùp trong</v>
          </cell>
          <cell r="G336">
            <v>1386</v>
          </cell>
          <cell r="I336">
            <v>2202</v>
          </cell>
          <cell r="J336">
            <v>2200</v>
          </cell>
          <cell r="K336">
            <v>2</v>
          </cell>
        </row>
        <row r="337">
          <cell r="C337" t="str">
            <v>Meùp ngoaøi</v>
          </cell>
          <cell r="G337">
            <v>1412</v>
          </cell>
          <cell r="I337">
            <v>2176</v>
          </cell>
          <cell r="J337">
            <v>2170</v>
          </cell>
          <cell r="K337">
            <v>6</v>
          </cell>
        </row>
        <row r="338">
          <cell r="C338">
            <v>200</v>
          </cell>
          <cell r="D338">
            <v>50</v>
          </cell>
          <cell r="F338">
            <v>1461</v>
          </cell>
          <cell r="H338">
            <v>3637</v>
          </cell>
        </row>
        <row r="339">
          <cell r="B339" t="str">
            <v>KM34+200</v>
          </cell>
          <cell r="C339" t="str">
            <v>Meùp trong</v>
          </cell>
          <cell r="G339">
            <v>1422</v>
          </cell>
          <cell r="I339">
            <v>2215</v>
          </cell>
          <cell r="J339">
            <v>2210</v>
          </cell>
          <cell r="K339">
            <v>5</v>
          </cell>
        </row>
        <row r="340">
          <cell r="C340" t="str">
            <v>Meùp ngoaøi</v>
          </cell>
          <cell r="G340">
            <v>1455</v>
          </cell>
          <cell r="I340">
            <v>2182</v>
          </cell>
          <cell r="J340">
            <v>2180</v>
          </cell>
          <cell r="K340">
            <v>2</v>
          </cell>
        </row>
        <row r="341">
          <cell r="C341">
            <v>250</v>
          </cell>
          <cell r="D341">
            <v>50</v>
          </cell>
          <cell r="G341">
            <v>3637</v>
          </cell>
        </row>
        <row r="342">
          <cell r="C342" t="str">
            <v>Meùp trong</v>
          </cell>
          <cell r="G342">
            <v>1423</v>
          </cell>
          <cell r="I342">
            <v>2214</v>
          </cell>
          <cell r="J342">
            <v>2210</v>
          </cell>
          <cell r="K342">
            <v>4</v>
          </cell>
        </row>
        <row r="343">
          <cell r="C343" t="str">
            <v>Meùp ngoaøi</v>
          </cell>
          <cell r="G343">
            <v>1454</v>
          </cell>
          <cell r="I343">
            <v>2183</v>
          </cell>
          <cell r="J343">
            <v>2180</v>
          </cell>
          <cell r="K343">
            <v>3</v>
          </cell>
        </row>
        <row r="344">
          <cell r="C344">
            <v>300</v>
          </cell>
          <cell r="D344">
            <v>50</v>
          </cell>
        </row>
        <row r="345">
          <cell r="B345" t="str">
            <v>KM34+300</v>
          </cell>
          <cell r="C345" t="str">
            <v>Meùp trong</v>
          </cell>
          <cell r="G345">
            <v>1421</v>
          </cell>
          <cell r="I345">
            <v>2216</v>
          </cell>
          <cell r="J345">
            <v>2220</v>
          </cell>
          <cell r="K345">
            <v>-4</v>
          </cell>
        </row>
        <row r="346">
          <cell r="C346" t="str">
            <v>Meùp ngoaøi</v>
          </cell>
          <cell r="G346">
            <v>1452</v>
          </cell>
          <cell r="I346">
            <v>2185</v>
          </cell>
          <cell r="J346">
            <v>2190</v>
          </cell>
          <cell r="K346">
            <v>-5</v>
          </cell>
        </row>
        <row r="347">
          <cell r="C347">
            <v>350</v>
          </cell>
          <cell r="D347">
            <v>50</v>
          </cell>
        </row>
        <row r="348">
          <cell r="C348" t="str">
            <v>Meùp trong</v>
          </cell>
          <cell r="G348">
            <v>1390</v>
          </cell>
          <cell r="I348">
            <v>2247</v>
          </cell>
          <cell r="J348">
            <v>2240</v>
          </cell>
          <cell r="K348">
            <v>7</v>
          </cell>
        </row>
        <row r="349">
          <cell r="C349" t="str">
            <v>Meùp ngoaøi</v>
          </cell>
          <cell r="G349">
            <v>1425</v>
          </cell>
          <cell r="I349">
            <v>2212</v>
          </cell>
          <cell r="J349">
            <v>2210</v>
          </cell>
          <cell r="K349">
            <v>2</v>
          </cell>
        </row>
        <row r="350">
          <cell r="C350">
            <v>400</v>
          </cell>
          <cell r="D350">
            <v>50</v>
          </cell>
          <cell r="F350">
            <v>1362</v>
          </cell>
          <cell r="H350">
            <v>3574</v>
          </cell>
        </row>
        <row r="351">
          <cell r="B351" t="str">
            <v>KM34+400</v>
          </cell>
          <cell r="C351" t="str">
            <v>Meùp trong</v>
          </cell>
          <cell r="G351">
            <v>1316</v>
          </cell>
          <cell r="I351">
            <v>2258</v>
          </cell>
          <cell r="J351">
            <v>2250</v>
          </cell>
          <cell r="K351">
            <v>8</v>
          </cell>
        </row>
        <row r="352">
          <cell r="C352" t="str">
            <v>Meùp ngoaøi</v>
          </cell>
          <cell r="G352">
            <v>1349</v>
          </cell>
          <cell r="I352">
            <v>2225</v>
          </cell>
          <cell r="J352">
            <v>2220</v>
          </cell>
          <cell r="K352">
            <v>5</v>
          </cell>
        </row>
        <row r="353">
          <cell r="C353">
            <v>421</v>
          </cell>
          <cell r="D353">
            <v>21</v>
          </cell>
        </row>
        <row r="354">
          <cell r="C354" t="str">
            <v>Meùp trong</v>
          </cell>
          <cell r="G354">
            <v>1307</v>
          </cell>
          <cell r="I354">
            <v>2267</v>
          </cell>
          <cell r="J354">
            <v>2260</v>
          </cell>
          <cell r="K354">
            <v>7</v>
          </cell>
        </row>
        <row r="355">
          <cell r="C355" t="str">
            <v>Meùp ngoaøi</v>
          </cell>
          <cell r="G355">
            <v>1338</v>
          </cell>
          <cell r="I355">
            <v>2236</v>
          </cell>
          <cell r="J355">
            <v>2230</v>
          </cell>
          <cell r="K355">
            <v>6</v>
          </cell>
        </row>
        <row r="356">
          <cell r="C356">
            <v>450</v>
          </cell>
          <cell r="D356">
            <v>29</v>
          </cell>
        </row>
        <row r="357">
          <cell r="C357" t="str">
            <v>Meùp trong</v>
          </cell>
          <cell r="G357">
            <v>1318</v>
          </cell>
          <cell r="I357">
            <v>2256</v>
          </cell>
          <cell r="J357">
            <v>2260</v>
          </cell>
          <cell r="K357">
            <v>-4</v>
          </cell>
        </row>
        <row r="358">
          <cell r="C358" t="str">
            <v>Meùp ngoaøi</v>
          </cell>
          <cell r="G358">
            <v>1351</v>
          </cell>
          <cell r="I358">
            <v>2223</v>
          </cell>
          <cell r="J358">
            <v>2230</v>
          </cell>
          <cell r="K358">
            <v>-7</v>
          </cell>
        </row>
        <row r="359">
          <cell r="C359">
            <v>500</v>
          </cell>
          <cell r="D359">
            <v>50</v>
          </cell>
        </row>
        <row r="360">
          <cell r="B360" t="str">
            <v>KM34+500</v>
          </cell>
          <cell r="C360" t="str">
            <v>Meùp trong</v>
          </cell>
          <cell r="G360">
            <v>1299</v>
          </cell>
          <cell r="I360">
            <v>2275</v>
          </cell>
          <cell r="J360">
            <v>2270</v>
          </cell>
          <cell r="K360">
            <v>5</v>
          </cell>
        </row>
        <row r="361">
          <cell r="C361" t="str">
            <v>Meùp ngoaøi</v>
          </cell>
          <cell r="G361">
            <v>1327</v>
          </cell>
          <cell r="I361">
            <v>2247</v>
          </cell>
          <cell r="J361">
            <v>2240</v>
          </cell>
          <cell r="K361">
            <v>7</v>
          </cell>
        </row>
        <row r="362">
          <cell r="C362">
            <v>550</v>
          </cell>
          <cell r="D362">
            <v>50</v>
          </cell>
        </row>
        <row r="363">
          <cell r="C363" t="str">
            <v>Meùp trong</v>
          </cell>
          <cell r="G363">
            <v>1277</v>
          </cell>
          <cell r="I363">
            <v>2297</v>
          </cell>
          <cell r="J363">
            <v>2290</v>
          </cell>
          <cell r="K363">
            <v>7</v>
          </cell>
        </row>
        <row r="364">
          <cell r="C364" t="str">
            <v>Meùp ngoaøi</v>
          </cell>
          <cell r="G364">
            <v>1306</v>
          </cell>
          <cell r="I364">
            <v>2268</v>
          </cell>
          <cell r="J364">
            <v>2260</v>
          </cell>
          <cell r="K364">
            <v>8</v>
          </cell>
        </row>
        <row r="365">
          <cell r="C365">
            <v>600</v>
          </cell>
          <cell r="D365">
            <v>50</v>
          </cell>
          <cell r="F365">
            <v>1381</v>
          </cell>
          <cell r="H365">
            <v>3649</v>
          </cell>
        </row>
        <row r="366">
          <cell r="B366" t="str">
            <v>KM34+600</v>
          </cell>
          <cell r="C366" t="str">
            <v>Meùp trong</v>
          </cell>
          <cell r="G366">
            <v>1354</v>
          </cell>
          <cell r="I366">
            <v>2295</v>
          </cell>
          <cell r="J366">
            <v>2290</v>
          </cell>
          <cell r="K366">
            <v>5</v>
          </cell>
        </row>
        <row r="367">
          <cell r="C367" t="str">
            <v>Meùp ngoaøi</v>
          </cell>
          <cell r="G367">
            <v>1382</v>
          </cell>
          <cell r="I367">
            <v>2267</v>
          </cell>
          <cell r="J367">
            <v>2260</v>
          </cell>
          <cell r="K367">
            <v>7</v>
          </cell>
        </row>
        <row r="368">
          <cell r="C368">
            <v>646.9</v>
          </cell>
          <cell r="D368">
            <v>46.9</v>
          </cell>
        </row>
        <row r="369">
          <cell r="C369" t="str">
            <v>Meùp trong</v>
          </cell>
          <cell r="G369">
            <v>1363</v>
          </cell>
          <cell r="I369">
            <v>2286</v>
          </cell>
          <cell r="J369">
            <v>2290</v>
          </cell>
          <cell r="K369">
            <v>-4</v>
          </cell>
        </row>
        <row r="370">
          <cell r="C370" t="str">
            <v>Meùp ngoaøi</v>
          </cell>
          <cell r="G370">
            <v>1398</v>
          </cell>
          <cell r="I370">
            <v>2251</v>
          </cell>
          <cell r="J370">
            <v>2260</v>
          </cell>
          <cell r="K370">
            <v>-9</v>
          </cell>
        </row>
        <row r="371">
          <cell r="C371">
            <v>650</v>
          </cell>
          <cell r="D371">
            <v>4</v>
          </cell>
        </row>
        <row r="372">
          <cell r="C372" t="str">
            <v>Meùp trong</v>
          </cell>
          <cell r="G372">
            <v>1365</v>
          </cell>
          <cell r="I372">
            <v>2284</v>
          </cell>
          <cell r="J372">
            <v>2280</v>
          </cell>
          <cell r="K372">
            <v>4</v>
          </cell>
        </row>
        <row r="373">
          <cell r="C373" t="str">
            <v>Meùp ngoaøi</v>
          </cell>
          <cell r="G373">
            <v>1392</v>
          </cell>
          <cell r="I373">
            <v>2257</v>
          </cell>
          <cell r="J373">
            <v>2250</v>
          </cell>
          <cell r="K373">
            <v>7</v>
          </cell>
        </row>
        <row r="374">
          <cell r="C374">
            <v>689</v>
          </cell>
          <cell r="D374">
            <v>39</v>
          </cell>
        </row>
        <row r="375">
          <cell r="C375" t="str">
            <v>Meùp trong</v>
          </cell>
          <cell r="G375">
            <v>1365</v>
          </cell>
          <cell r="I375">
            <v>2284</v>
          </cell>
          <cell r="J375">
            <v>2280</v>
          </cell>
          <cell r="K375">
            <v>4</v>
          </cell>
        </row>
        <row r="376">
          <cell r="C376" t="str">
            <v>Meùp ngoaøi</v>
          </cell>
          <cell r="G376">
            <v>1392</v>
          </cell>
          <cell r="I376">
            <v>2257</v>
          </cell>
          <cell r="J376">
            <v>2250</v>
          </cell>
          <cell r="K376">
            <v>7</v>
          </cell>
        </row>
        <row r="377">
          <cell r="C377">
            <v>700</v>
          </cell>
          <cell r="D377">
            <v>11</v>
          </cell>
        </row>
        <row r="378">
          <cell r="B378" t="str">
            <v>KM34+700</v>
          </cell>
          <cell r="C378" t="str">
            <v>Meùp trong</v>
          </cell>
          <cell r="G378">
            <v>1362</v>
          </cell>
          <cell r="I378">
            <v>2287</v>
          </cell>
          <cell r="J378">
            <v>2280</v>
          </cell>
          <cell r="K378">
            <v>7</v>
          </cell>
        </row>
        <row r="379">
          <cell r="C379" t="str">
            <v>Meùp ngoaøi</v>
          </cell>
          <cell r="G379">
            <v>1394</v>
          </cell>
          <cell r="I379">
            <v>2255</v>
          </cell>
          <cell r="J379">
            <v>2250</v>
          </cell>
          <cell r="K379">
            <v>5</v>
          </cell>
        </row>
        <row r="380">
          <cell r="C380">
            <v>726.9</v>
          </cell>
          <cell r="D380">
            <v>63</v>
          </cell>
        </row>
        <row r="381">
          <cell r="C381" t="str">
            <v>Meùp trong</v>
          </cell>
          <cell r="G381">
            <v>1351</v>
          </cell>
          <cell r="I381">
            <v>2298</v>
          </cell>
          <cell r="J381">
            <v>2290</v>
          </cell>
          <cell r="K381">
            <v>8</v>
          </cell>
        </row>
        <row r="382">
          <cell r="C382" t="str">
            <v>Meùp ngoaøi</v>
          </cell>
          <cell r="G382">
            <v>1380</v>
          </cell>
          <cell r="I382">
            <v>2269</v>
          </cell>
          <cell r="J382">
            <v>2260</v>
          </cell>
          <cell r="K382">
            <v>9</v>
          </cell>
        </row>
        <row r="383">
          <cell r="C383">
            <v>730.9</v>
          </cell>
          <cell r="D383">
            <v>4</v>
          </cell>
        </row>
        <row r="384">
          <cell r="C384" t="str">
            <v>Meùp trong</v>
          </cell>
          <cell r="G384">
            <v>1351</v>
          </cell>
          <cell r="I384">
            <v>2298</v>
          </cell>
          <cell r="J384">
            <v>2290</v>
          </cell>
          <cell r="K384">
            <v>8</v>
          </cell>
        </row>
        <row r="385">
          <cell r="C385" t="str">
            <v>Meùp ngoaøi</v>
          </cell>
          <cell r="G385">
            <v>1384</v>
          </cell>
          <cell r="I385">
            <v>2265</v>
          </cell>
          <cell r="J385">
            <v>2260</v>
          </cell>
          <cell r="K385">
            <v>5</v>
          </cell>
        </row>
        <row r="386">
          <cell r="C386">
            <v>750</v>
          </cell>
          <cell r="D386">
            <v>19.1</v>
          </cell>
          <cell r="F386">
            <v>1417</v>
          </cell>
          <cell r="H386">
            <v>3682</v>
          </cell>
        </row>
        <row r="387">
          <cell r="C387" t="str">
            <v>Meùp trong</v>
          </cell>
          <cell r="G387">
            <v>1275</v>
          </cell>
          <cell r="I387">
            <v>2307</v>
          </cell>
          <cell r="J387">
            <v>2300</v>
          </cell>
          <cell r="K387">
            <v>7</v>
          </cell>
        </row>
        <row r="388">
          <cell r="C388" t="str">
            <v>Meùp ngoaøi</v>
          </cell>
          <cell r="G388">
            <v>1304</v>
          </cell>
          <cell r="I388">
            <v>2278</v>
          </cell>
          <cell r="J388">
            <v>2270</v>
          </cell>
          <cell r="K388">
            <v>8</v>
          </cell>
        </row>
        <row r="389">
          <cell r="C389">
            <v>800</v>
          </cell>
          <cell r="D389">
            <v>50</v>
          </cell>
        </row>
        <row r="390">
          <cell r="B390" t="str">
            <v>KM34+800</v>
          </cell>
          <cell r="C390" t="str">
            <v>Meùp trong</v>
          </cell>
          <cell r="G390">
            <v>1270</v>
          </cell>
          <cell r="I390">
            <v>2312</v>
          </cell>
          <cell r="J390">
            <v>2310</v>
          </cell>
          <cell r="K390">
            <v>2</v>
          </cell>
        </row>
        <row r="391">
          <cell r="C391" t="str">
            <v>Meùp ngoaøi</v>
          </cell>
          <cell r="G391">
            <v>1296</v>
          </cell>
          <cell r="I391">
            <v>2286</v>
          </cell>
          <cell r="J391">
            <v>2280</v>
          </cell>
          <cell r="K391">
            <v>6</v>
          </cell>
        </row>
        <row r="392">
          <cell r="C392">
            <v>824</v>
          </cell>
          <cell r="D392">
            <v>24</v>
          </cell>
        </row>
        <row r="393">
          <cell r="C393" t="str">
            <v>Meùp trong</v>
          </cell>
          <cell r="G393">
            <v>1259</v>
          </cell>
          <cell r="I393">
            <v>2323</v>
          </cell>
          <cell r="J393">
            <v>2320</v>
          </cell>
          <cell r="K393">
            <v>3</v>
          </cell>
        </row>
        <row r="394">
          <cell r="C394" t="str">
            <v>Meùp ngoaøi</v>
          </cell>
          <cell r="G394">
            <v>1287</v>
          </cell>
          <cell r="I394">
            <v>2295</v>
          </cell>
          <cell r="J394">
            <v>2290</v>
          </cell>
          <cell r="K394">
            <v>5</v>
          </cell>
        </row>
        <row r="395">
          <cell r="C395">
            <v>828</v>
          </cell>
          <cell r="D395">
            <v>4</v>
          </cell>
        </row>
        <row r="396">
          <cell r="C396" t="str">
            <v>Meùp trong</v>
          </cell>
          <cell r="G396">
            <v>1254</v>
          </cell>
          <cell r="I396">
            <v>2328</v>
          </cell>
          <cell r="J396">
            <v>2320</v>
          </cell>
          <cell r="K396">
            <v>8</v>
          </cell>
        </row>
        <row r="397">
          <cell r="C397" t="str">
            <v>Meùp ngoaøi</v>
          </cell>
          <cell r="G397">
            <v>1288</v>
          </cell>
          <cell r="I397">
            <v>2294</v>
          </cell>
          <cell r="J397">
            <v>2290</v>
          </cell>
          <cell r="K397">
            <v>4</v>
          </cell>
        </row>
        <row r="398">
          <cell r="C398">
            <v>850</v>
          </cell>
          <cell r="D398">
            <v>22</v>
          </cell>
        </row>
        <row r="399">
          <cell r="C399" t="str">
            <v>Meùp trong</v>
          </cell>
          <cell r="G399">
            <v>1255</v>
          </cell>
          <cell r="I399">
            <v>2327</v>
          </cell>
          <cell r="J399">
            <v>2320</v>
          </cell>
          <cell r="K399">
            <v>7</v>
          </cell>
        </row>
        <row r="400">
          <cell r="C400" t="str">
            <v>Meùp ngoaøi</v>
          </cell>
          <cell r="G400">
            <v>1289</v>
          </cell>
          <cell r="I400">
            <v>2293</v>
          </cell>
          <cell r="J400">
            <v>2290</v>
          </cell>
          <cell r="K400">
            <v>3</v>
          </cell>
        </row>
        <row r="401">
          <cell r="C401">
            <v>872</v>
          </cell>
          <cell r="D401">
            <v>22</v>
          </cell>
        </row>
        <row r="402">
          <cell r="C402" t="str">
            <v>Meùp trong</v>
          </cell>
          <cell r="G402">
            <v>1251</v>
          </cell>
          <cell r="I402">
            <v>2331</v>
          </cell>
          <cell r="J402">
            <v>2330</v>
          </cell>
          <cell r="K402">
            <v>1</v>
          </cell>
        </row>
        <row r="403">
          <cell r="C403" t="str">
            <v>Meùp ngoaøi</v>
          </cell>
          <cell r="G403">
            <v>1276</v>
          </cell>
          <cell r="I403">
            <v>2306</v>
          </cell>
          <cell r="J403">
            <v>2300</v>
          </cell>
          <cell r="K403">
            <v>6</v>
          </cell>
        </row>
        <row r="404">
          <cell r="C404">
            <v>876</v>
          </cell>
          <cell r="D404">
            <v>4</v>
          </cell>
        </row>
        <row r="405">
          <cell r="C405" t="str">
            <v>Meùp trong</v>
          </cell>
          <cell r="G405">
            <v>1247</v>
          </cell>
          <cell r="I405">
            <v>2335</v>
          </cell>
          <cell r="J405">
            <v>2330</v>
          </cell>
          <cell r="K405">
            <v>5</v>
          </cell>
        </row>
        <row r="406">
          <cell r="C406" t="str">
            <v>Meùp ngoaøi</v>
          </cell>
          <cell r="G406">
            <v>1278</v>
          </cell>
          <cell r="I406">
            <v>2304</v>
          </cell>
          <cell r="J406">
            <v>2300</v>
          </cell>
          <cell r="K406">
            <v>4</v>
          </cell>
        </row>
        <row r="407">
          <cell r="C407">
            <v>900</v>
          </cell>
          <cell r="D407">
            <v>24</v>
          </cell>
          <cell r="F407">
            <v>1417</v>
          </cell>
          <cell r="H407">
            <v>3721</v>
          </cell>
        </row>
        <row r="408">
          <cell r="B408" t="str">
            <v>KM34+900</v>
          </cell>
          <cell r="C408" t="str">
            <v>Meùp trong</v>
          </cell>
          <cell r="G408">
            <v>1374</v>
          </cell>
          <cell r="I408">
            <v>2347</v>
          </cell>
          <cell r="J408">
            <v>2340</v>
          </cell>
          <cell r="K408">
            <v>7</v>
          </cell>
        </row>
        <row r="409">
          <cell r="C409" t="str">
            <v>Meùp ngoaøi</v>
          </cell>
          <cell r="G409">
            <v>1403</v>
          </cell>
          <cell r="I409">
            <v>2318</v>
          </cell>
          <cell r="J409">
            <v>2310</v>
          </cell>
          <cell r="K409">
            <v>8</v>
          </cell>
        </row>
        <row r="410">
          <cell r="C410">
            <v>950</v>
          </cell>
          <cell r="D410">
            <v>50</v>
          </cell>
        </row>
        <row r="411">
          <cell r="C411" t="str">
            <v>Meùp trong</v>
          </cell>
          <cell r="G411">
            <v>1366</v>
          </cell>
          <cell r="I411">
            <v>2355</v>
          </cell>
          <cell r="J411">
            <v>2350</v>
          </cell>
          <cell r="K411">
            <v>5</v>
          </cell>
        </row>
        <row r="412">
          <cell r="C412" t="str">
            <v>Meùp ngoaøi</v>
          </cell>
          <cell r="G412">
            <v>1393</v>
          </cell>
          <cell r="I412">
            <v>2328</v>
          </cell>
          <cell r="J412">
            <v>2320</v>
          </cell>
          <cell r="K412">
            <v>8</v>
          </cell>
        </row>
        <row r="413">
          <cell r="B413" t="str">
            <v>KM35+000</v>
          </cell>
          <cell r="C413" t="str">
            <v>Km35+00</v>
          </cell>
          <cell r="D413">
            <v>50</v>
          </cell>
        </row>
        <row r="414">
          <cell r="C414" t="str">
            <v>Meùp trong</v>
          </cell>
          <cell r="G414">
            <v>1365</v>
          </cell>
          <cell r="I414">
            <v>2356</v>
          </cell>
          <cell r="J414">
            <v>2350</v>
          </cell>
          <cell r="K414">
            <v>6</v>
          </cell>
        </row>
        <row r="415">
          <cell r="C415" t="str">
            <v>Meùp ngoaøi</v>
          </cell>
          <cell r="G415">
            <v>1396</v>
          </cell>
          <cell r="I415">
            <v>2325</v>
          </cell>
          <cell r="J415">
            <v>2320</v>
          </cell>
          <cell r="K415">
            <v>5</v>
          </cell>
        </row>
        <row r="416">
          <cell r="C416">
            <v>50</v>
          </cell>
          <cell r="D416">
            <v>50</v>
          </cell>
        </row>
        <row r="417">
          <cell r="C417" t="str">
            <v>Meùp trong</v>
          </cell>
          <cell r="G417">
            <v>1364</v>
          </cell>
          <cell r="I417">
            <v>2357</v>
          </cell>
          <cell r="J417">
            <v>2350</v>
          </cell>
          <cell r="K417">
            <v>7</v>
          </cell>
        </row>
        <row r="418">
          <cell r="C418" t="str">
            <v>Meùp ngoaøi</v>
          </cell>
          <cell r="G418">
            <v>1393</v>
          </cell>
          <cell r="I418">
            <v>2328</v>
          </cell>
          <cell r="J418">
            <v>2320</v>
          </cell>
          <cell r="K418">
            <v>8</v>
          </cell>
        </row>
        <row r="419">
          <cell r="C419">
            <v>97</v>
          </cell>
          <cell r="D419">
            <v>47</v>
          </cell>
          <cell r="F419">
            <v>1256</v>
          </cell>
          <cell r="H419">
            <v>3584</v>
          </cell>
        </row>
        <row r="420">
          <cell r="C420" t="str">
            <v>Meùp trong</v>
          </cell>
          <cell r="G420">
            <v>1230</v>
          </cell>
          <cell r="I420">
            <v>2354</v>
          </cell>
          <cell r="J420">
            <v>2350</v>
          </cell>
          <cell r="K420">
            <v>4</v>
          </cell>
        </row>
        <row r="421">
          <cell r="C421" t="str">
            <v>Meùp ngoaøi</v>
          </cell>
          <cell r="G421">
            <v>1262</v>
          </cell>
          <cell r="I421">
            <v>2322</v>
          </cell>
          <cell r="J421">
            <v>2320</v>
          </cell>
          <cell r="K421">
            <v>2</v>
          </cell>
        </row>
        <row r="422">
          <cell r="C422">
            <v>100</v>
          </cell>
          <cell r="D422">
            <v>3</v>
          </cell>
        </row>
        <row r="423">
          <cell r="B423" t="str">
            <v>KM35+100</v>
          </cell>
          <cell r="C423" t="str">
            <v>Meùp trong</v>
          </cell>
          <cell r="G423">
            <v>1239</v>
          </cell>
          <cell r="I423">
            <v>2345</v>
          </cell>
          <cell r="J423">
            <v>2350</v>
          </cell>
          <cell r="K423">
            <v>-5</v>
          </cell>
        </row>
        <row r="424">
          <cell r="C424" t="str">
            <v>Meùp ngoaøi</v>
          </cell>
          <cell r="G424">
            <v>1273</v>
          </cell>
          <cell r="I424">
            <v>2311</v>
          </cell>
          <cell r="J424">
            <v>2320</v>
          </cell>
          <cell r="K424">
            <v>-9</v>
          </cell>
        </row>
        <row r="425">
          <cell r="C425">
            <v>150</v>
          </cell>
          <cell r="D425">
            <v>50</v>
          </cell>
        </row>
        <row r="426">
          <cell r="C426" t="str">
            <v>Meùp trong</v>
          </cell>
          <cell r="G426">
            <v>1233</v>
          </cell>
          <cell r="I426">
            <v>2351</v>
          </cell>
          <cell r="J426">
            <v>2350</v>
          </cell>
          <cell r="K426">
            <v>1</v>
          </cell>
        </row>
        <row r="427">
          <cell r="C427" t="str">
            <v>Meùp ngoaøi</v>
          </cell>
          <cell r="G427">
            <v>1257</v>
          </cell>
          <cell r="I427">
            <v>2327</v>
          </cell>
          <cell r="J427">
            <v>2320</v>
          </cell>
          <cell r="K427">
            <v>7</v>
          </cell>
        </row>
        <row r="428">
          <cell r="C428">
            <v>200</v>
          </cell>
          <cell r="D428">
            <v>50</v>
          </cell>
        </row>
        <row r="429">
          <cell r="B429" t="str">
            <v>KM35+200</v>
          </cell>
          <cell r="C429" t="str">
            <v>Meùp trong</v>
          </cell>
          <cell r="G429">
            <v>1299</v>
          </cell>
          <cell r="I429">
            <v>2285</v>
          </cell>
          <cell r="J429">
            <v>2280</v>
          </cell>
          <cell r="K429">
            <v>5</v>
          </cell>
        </row>
        <row r="430">
          <cell r="C430" t="str">
            <v>Meùp ngoaøi</v>
          </cell>
          <cell r="G430">
            <v>1327</v>
          </cell>
          <cell r="I430">
            <v>2257</v>
          </cell>
          <cell r="J430">
            <v>2250</v>
          </cell>
          <cell r="K430">
            <v>7</v>
          </cell>
        </row>
        <row r="431">
          <cell r="C431">
            <v>250</v>
          </cell>
          <cell r="D431">
            <v>50</v>
          </cell>
        </row>
        <row r="432">
          <cell r="C432" t="str">
            <v>Meùp trong</v>
          </cell>
          <cell r="G432">
            <v>1366</v>
          </cell>
          <cell r="I432">
            <v>2218</v>
          </cell>
          <cell r="J432">
            <v>2210</v>
          </cell>
          <cell r="K432">
            <v>8</v>
          </cell>
        </row>
        <row r="433">
          <cell r="C433" t="str">
            <v>Meùp ngoaøi</v>
          </cell>
          <cell r="G433">
            <v>1399</v>
          </cell>
          <cell r="I433">
            <v>2185</v>
          </cell>
          <cell r="J433">
            <v>2180</v>
          </cell>
          <cell r="K433">
            <v>5</v>
          </cell>
        </row>
        <row r="434">
          <cell r="C434">
            <v>300</v>
          </cell>
          <cell r="D434">
            <v>50</v>
          </cell>
          <cell r="F434">
            <v>1484</v>
          </cell>
          <cell r="H434">
            <v>3669</v>
          </cell>
        </row>
        <row r="435">
          <cell r="B435" t="str">
            <v>KM35+300</v>
          </cell>
          <cell r="C435" t="str">
            <v>Meùp trong</v>
          </cell>
          <cell r="G435">
            <v>1423</v>
          </cell>
          <cell r="I435">
            <v>2246</v>
          </cell>
          <cell r="J435">
            <v>2240</v>
          </cell>
          <cell r="K435">
            <v>6</v>
          </cell>
        </row>
        <row r="436">
          <cell r="C436" t="str">
            <v>Meùp ngoaøi</v>
          </cell>
          <cell r="G436">
            <v>1455</v>
          </cell>
          <cell r="I436">
            <v>2214</v>
          </cell>
          <cell r="J436">
            <v>2210</v>
          </cell>
          <cell r="K436">
            <v>4</v>
          </cell>
        </row>
        <row r="437">
          <cell r="C437">
            <v>350</v>
          </cell>
          <cell r="D437">
            <v>50</v>
          </cell>
        </row>
        <row r="438">
          <cell r="C438" t="str">
            <v>Meùp trong</v>
          </cell>
          <cell r="G438">
            <v>1407</v>
          </cell>
          <cell r="I438">
            <v>2262</v>
          </cell>
          <cell r="J438">
            <v>2260</v>
          </cell>
          <cell r="K438">
            <v>2</v>
          </cell>
        </row>
        <row r="439">
          <cell r="C439" t="str">
            <v>Meùp ngoaøi</v>
          </cell>
          <cell r="G439">
            <v>1436</v>
          </cell>
          <cell r="I439">
            <v>2233</v>
          </cell>
          <cell r="J439">
            <v>2230</v>
          </cell>
          <cell r="K439">
            <v>3</v>
          </cell>
        </row>
        <row r="440">
          <cell r="C440">
            <v>400</v>
          </cell>
          <cell r="D440">
            <v>50</v>
          </cell>
        </row>
        <row r="441">
          <cell r="B441" t="str">
            <v>KM35+400</v>
          </cell>
          <cell r="C441" t="str">
            <v>Meùp trong</v>
          </cell>
          <cell r="G441">
            <v>1371</v>
          </cell>
          <cell r="I441">
            <v>2298</v>
          </cell>
          <cell r="J441">
            <v>2290</v>
          </cell>
          <cell r="K441">
            <v>8</v>
          </cell>
        </row>
        <row r="442">
          <cell r="C442" t="str">
            <v>Meùp ngoaøi</v>
          </cell>
          <cell r="G442">
            <v>1406</v>
          </cell>
          <cell r="I442">
            <v>2263</v>
          </cell>
          <cell r="J442">
            <v>2260</v>
          </cell>
          <cell r="K442">
            <v>3</v>
          </cell>
        </row>
        <row r="443">
          <cell r="C443">
            <v>450</v>
          </cell>
          <cell r="D443">
            <v>50</v>
          </cell>
        </row>
        <row r="444">
          <cell r="C444" t="str">
            <v>Meùp trong</v>
          </cell>
          <cell r="G444">
            <v>1380</v>
          </cell>
          <cell r="I444">
            <v>2289</v>
          </cell>
          <cell r="J444">
            <v>2290</v>
          </cell>
          <cell r="K444">
            <v>-1</v>
          </cell>
        </row>
        <row r="445">
          <cell r="C445" t="str">
            <v>Meùp ngoaøi</v>
          </cell>
          <cell r="G445">
            <v>1417</v>
          </cell>
          <cell r="I445">
            <v>2252</v>
          </cell>
          <cell r="J445">
            <v>2260</v>
          </cell>
          <cell r="K445">
            <v>-8</v>
          </cell>
        </row>
        <row r="446">
          <cell r="C446">
            <v>500</v>
          </cell>
          <cell r="D446">
            <v>50</v>
          </cell>
          <cell r="F446">
            <v>1476</v>
          </cell>
          <cell r="H446">
            <v>3728</v>
          </cell>
        </row>
        <row r="447">
          <cell r="B447" t="str">
            <v>KM35+500</v>
          </cell>
          <cell r="C447" t="str">
            <v>Meùp trong</v>
          </cell>
          <cell r="G447">
            <v>1433</v>
          </cell>
          <cell r="I447">
            <v>2295</v>
          </cell>
          <cell r="J447">
            <v>2290</v>
          </cell>
          <cell r="K447">
            <v>5</v>
          </cell>
        </row>
        <row r="448">
          <cell r="C448" t="str">
            <v>Meùp ngoaøi</v>
          </cell>
          <cell r="G448">
            <v>1465</v>
          </cell>
          <cell r="I448">
            <v>2263</v>
          </cell>
          <cell r="J448">
            <v>2260</v>
          </cell>
          <cell r="K448">
            <v>3</v>
          </cell>
        </row>
        <row r="449">
          <cell r="C449">
            <v>550</v>
          </cell>
          <cell r="D449">
            <v>50</v>
          </cell>
        </row>
        <row r="450">
          <cell r="C450" t="str">
            <v>Meùp trong</v>
          </cell>
          <cell r="G450">
            <v>1431</v>
          </cell>
          <cell r="I450">
            <v>2297</v>
          </cell>
          <cell r="J450">
            <v>2290</v>
          </cell>
          <cell r="K450">
            <v>7</v>
          </cell>
        </row>
        <row r="451">
          <cell r="C451" t="str">
            <v>Meùp ngoaøi</v>
          </cell>
          <cell r="G451">
            <v>1464</v>
          </cell>
          <cell r="I451">
            <v>2264</v>
          </cell>
          <cell r="J451">
            <v>2260</v>
          </cell>
          <cell r="K451">
            <v>4</v>
          </cell>
        </row>
        <row r="452">
          <cell r="C452">
            <v>600</v>
          </cell>
          <cell r="D452">
            <v>50</v>
          </cell>
        </row>
        <row r="453">
          <cell r="B453" t="str">
            <v>KM35+600</v>
          </cell>
          <cell r="C453" t="str">
            <v>Meùp trong</v>
          </cell>
          <cell r="G453">
            <v>1434</v>
          </cell>
          <cell r="I453">
            <v>2294</v>
          </cell>
          <cell r="J453">
            <v>2290</v>
          </cell>
          <cell r="K453">
            <v>4</v>
          </cell>
        </row>
        <row r="454">
          <cell r="C454" t="str">
            <v>Meùp ngoaøi</v>
          </cell>
          <cell r="G454">
            <v>1467</v>
          </cell>
          <cell r="I454">
            <v>2261</v>
          </cell>
          <cell r="J454">
            <v>2260</v>
          </cell>
          <cell r="K454">
            <v>1</v>
          </cell>
        </row>
        <row r="455">
          <cell r="C455">
            <v>650</v>
          </cell>
          <cell r="D455">
            <v>50</v>
          </cell>
        </row>
        <row r="456">
          <cell r="C456" t="str">
            <v>Meùp trong</v>
          </cell>
          <cell r="G456">
            <v>1434</v>
          </cell>
          <cell r="I456">
            <v>2294</v>
          </cell>
          <cell r="J456">
            <v>2300</v>
          </cell>
          <cell r="K456">
            <v>-6</v>
          </cell>
        </row>
        <row r="457">
          <cell r="C457" t="str">
            <v>Meùp ngoaøi</v>
          </cell>
          <cell r="G457">
            <v>1463</v>
          </cell>
          <cell r="I457">
            <v>2265</v>
          </cell>
          <cell r="J457">
            <v>2270</v>
          </cell>
          <cell r="K457">
            <v>-5</v>
          </cell>
        </row>
        <row r="458">
          <cell r="C458">
            <v>668</v>
          </cell>
          <cell r="D458">
            <v>18</v>
          </cell>
          <cell r="F458">
            <v>1510</v>
          </cell>
          <cell r="H458">
            <v>3775</v>
          </cell>
        </row>
        <row r="459">
          <cell r="C459" t="str">
            <v>Meùp trong</v>
          </cell>
          <cell r="G459">
            <v>1471</v>
          </cell>
          <cell r="I459">
            <v>2304</v>
          </cell>
          <cell r="J459">
            <v>2300</v>
          </cell>
          <cell r="K459">
            <v>4</v>
          </cell>
        </row>
        <row r="460">
          <cell r="C460" t="str">
            <v>Meùp ngoaøi</v>
          </cell>
          <cell r="G460">
            <v>1499</v>
          </cell>
          <cell r="I460">
            <v>2276</v>
          </cell>
          <cell r="J460">
            <v>2270</v>
          </cell>
          <cell r="K460">
            <v>6</v>
          </cell>
        </row>
        <row r="461">
          <cell r="C461">
            <v>672</v>
          </cell>
          <cell r="D461">
            <v>4</v>
          </cell>
        </row>
        <row r="462">
          <cell r="C462" t="str">
            <v>Meùp trong</v>
          </cell>
          <cell r="G462">
            <v>1483</v>
          </cell>
          <cell r="I462">
            <v>2292</v>
          </cell>
          <cell r="J462">
            <v>2290</v>
          </cell>
          <cell r="K462">
            <v>2</v>
          </cell>
        </row>
        <row r="463">
          <cell r="C463" t="str">
            <v>Meùp ngoaøi</v>
          </cell>
          <cell r="G463">
            <v>1508</v>
          </cell>
          <cell r="I463">
            <v>2267</v>
          </cell>
          <cell r="J463">
            <v>2260</v>
          </cell>
          <cell r="K463">
            <v>7</v>
          </cell>
        </row>
        <row r="464">
          <cell r="B464" t="str">
            <v>KM35+700</v>
          </cell>
          <cell r="C464">
            <v>700</v>
          </cell>
          <cell r="D464">
            <v>28</v>
          </cell>
        </row>
        <row r="465">
          <cell r="C465" t="str">
            <v>Meùp trong</v>
          </cell>
          <cell r="G465">
            <v>1478</v>
          </cell>
          <cell r="I465">
            <v>2297</v>
          </cell>
          <cell r="J465">
            <v>2290</v>
          </cell>
          <cell r="K465">
            <v>7</v>
          </cell>
        </row>
        <row r="466">
          <cell r="C466" t="str">
            <v>Meùp ngoaøi</v>
          </cell>
          <cell r="G466">
            <v>1506</v>
          </cell>
          <cell r="I466">
            <v>2269</v>
          </cell>
          <cell r="J466">
            <v>2260</v>
          </cell>
          <cell r="K466">
            <v>9</v>
          </cell>
        </row>
        <row r="467">
          <cell r="C467">
            <v>707</v>
          </cell>
          <cell r="D467">
            <v>7</v>
          </cell>
        </row>
        <row r="468">
          <cell r="C468" t="str">
            <v>Meùp trong</v>
          </cell>
          <cell r="G468">
            <v>1481</v>
          </cell>
          <cell r="I468">
            <v>2294</v>
          </cell>
          <cell r="J468">
            <v>2290</v>
          </cell>
          <cell r="K468">
            <v>4</v>
          </cell>
        </row>
        <row r="469">
          <cell r="C469" t="str">
            <v>Meùp ngoaøi</v>
          </cell>
          <cell r="G469">
            <v>1507</v>
          </cell>
          <cell r="I469">
            <v>2268</v>
          </cell>
          <cell r="J469">
            <v>2260</v>
          </cell>
          <cell r="K469">
            <v>8</v>
          </cell>
        </row>
        <row r="470">
          <cell r="C470">
            <v>742</v>
          </cell>
          <cell r="D470">
            <v>35</v>
          </cell>
        </row>
        <row r="471">
          <cell r="C471" t="str">
            <v>Meùp trong</v>
          </cell>
          <cell r="G471">
            <v>1489</v>
          </cell>
          <cell r="I471">
            <v>2286</v>
          </cell>
          <cell r="J471">
            <v>2290</v>
          </cell>
          <cell r="K471">
            <v>-4</v>
          </cell>
        </row>
        <row r="472">
          <cell r="C472" t="str">
            <v>Meùp ngoaøi</v>
          </cell>
          <cell r="G472">
            <v>1516</v>
          </cell>
          <cell r="I472">
            <v>2259</v>
          </cell>
          <cell r="J472">
            <v>2260</v>
          </cell>
          <cell r="K472">
            <v>-1</v>
          </cell>
        </row>
        <row r="473">
          <cell r="C473">
            <v>746</v>
          </cell>
          <cell r="D473">
            <v>4</v>
          </cell>
        </row>
        <row r="474">
          <cell r="C474" t="str">
            <v>Meùp trong</v>
          </cell>
          <cell r="G474">
            <v>1473</v>
          </cell>
          <cell r="I474">
            <v>2302</v>
          </cell>
          <cell r="J474">
            <v>2300</v>
          </cell>
          <cell r="K474">
            <v>2</v>
          </cell>
        </row>
        <row r="475">
          <cell r="C475" t="str">
            <v>Meùp ngoaøi</v>
          </cell>
          <cell r="G475">
            <v>1502</v>
          </cell>
          <cell r="I475">
            <v>2273</v>
          </cell>
          <cell r="J475">
            <v>2270</v>
          </cell>
          <cell r="K475">
            <v>3</v>
          </cell>
        </row>
        <row r="476">
          <cell r="C476">
            <v>800</v>
          </cell>
          <cell r="D476">
            <v>54</v>
          </cell>
          <cell r="F476">
            <v>1415</v>
          </cell>
          <cell r="H476">
            <v>3688</v>
          </cell>
        </row>
        <row r="477">
          <cell r="B477" t="str">
            <v>KM35+800</v>
          </cell>
          <cell r="C477" t="str">
            <v>Meùp trong</v>
          </cell>
          <cell r="G477">
            <v>1381</v>
          </cell>
          <cell r="I477">
            <v>2307</v>
          </cell>
          <cell r="J477">
            <v>2300</v>
          </cell>
          <cell r="K477">
            <v>7</v>
          </cell>
        </row>
        <row r="478">
          <cell r="C478" t="str">
            <v>Meùp ngoaøi</v>
          </cell>
          <cell r="G478">
            <v>1410</v>
          </cell>
          <cell r="I478">
            <v>2278</v>
          </cell>
          <cell r="J478">
            <v>2270</v>
          </cell>
          <cell r="K478">
            <v>8</v>
          </cell>
        </row>
        <row r="479">
          <cell r="C479">
            <v>859</v>
          </cell>
          <cell r="D479">
            <v>59</v>
          </cell>
        </row>
        <row r="480">
          <cell r="C480" t="str">
            <v>Meùp trong</v>
          </cell>
          <cell r="G480">
            <v>1393</v>
          </cell>
          <cell r="I480">
            <v>2295</v>
          </cell>
          <cell r="J480">
            <v>2290</v>
          </cell>
          <cell r="K480">
            <v>5</v>
          </cell>
        </row>
        <row r="481">
          <cell r="C481" t="str">
            <v>Meùp ngoaøi</v>
          </cell>
          <cell r="G481">
            <v>1425</v>
          </cell>
          <cell r="I481">
            <v>2263</v>
          </cell>
          <cell r="J481">
            <v>2260</v>
          </cell>
          <cell r="K481">
            <v>3</v>
          </cell>
        </row>
        <row r="482">
          <cell r="C482">
            <v>863</v>
          </cell>
          <cell r="D482">
            <v>4</v>
          </cell>
        </row>
        <row r="483">
          <cell r="C483" t="str">
            <v>Meùp trong</v>
          </cell>
          <cell r="G483">
            <v>1399</v>
          </cell>
          <cell r="I483">
            <v>2289</v>
          </cell>
          <cell r="J483">
            <v>2280</v>
          </cell>
          <cell r="K483">
            <v>9</v>
          </cell>
        </row>
        <row r="484">
          <cell r="C484" t="str">
            <v>Meùp ngoaøi</v>
          </cell>
          <cell r="G484">
            <v>1431</v>
          </cell>
          <cell r="I484">
            <v>2257</v>
          </cell>
          <cell r="J484">
            <v>2250</v>
          </cell>
          <cell r="K484">
            <v>7</v>
          </cell>
        </row>
        <row r="485">
          <cell r="C485">
            <v>898</v>
          </cell>
          <cell r="D485">
            <v>35</v>
          </cell>
        </row>
        <row r="486">
          <cell r="C486" t="str">
            <v>Meùp trong</v>
          </cell>
          <cell r="G486">
            <v>1422</v>
          </cell>
          <cell r="I486">
            <v>2266</v>
          </cell>
          <cell r="J486">
            <v>2270</v>
          </cell>
          <cell r="K486">
            <v>-4</v>
          </cell>
        </row>
        <row r="487">
          <cell r="C487" t="str">
            <v>Meùp ngoaøi</v>
          </cell>
          <cell r="G487">
            <v>1456</v>
          </cell>
          <cell r="I487">
            <v>2232</v>
          </cell>
          <cell r="J487">
            <v>2240</v>
          </cell>
          <cell r="K487">
            <v>-8</v>
          </cell>
        </row>
        <row r="488">
          <cell r="C488">
            <v>900</v>
          </cell>
          <cell r="D488">
            <v>12</v>
          </cell>
        </row>
        <row r="489">
          <cell r="B489" t="str">
            <v>KM35+900</v>
          </cell>
          <cell r="C489" t="str">
            <v>Meùp trong</v>
          </cell>
          <cell r="G489">
            <v>1411</v>
          </cell>
          <cell r="I489">
            <v>2277</v>
          </cell>
          <cell r="J489">
            <v>2270</v>
          </cell>
          <cell r="K489">
            <v>7</v>
          </cell>
        </row>
        <row r="490">
          <cell r="C490" t="str">
            <v>Meùp ngoaøi</v>
          </cell>
          <cell r="G490">
            <v>1443</v>
          </cell>
          <cell r="I490">
            <v>2245</v>
          </cell>
          <cell r="J490">
            <v>2240</v>
          </cell>
          <cell r="K490">
            <v>5</v>
          </cell>
        </row>
        <row r="491">
          <cell r="C491">
            <v>933</v>
          </cell>
          <cell r="D491">
            <v>33</v>
          </cell>
          <cell r="F491">
            <v>1459</v>
          </cell>
          <cell r="H491">
            <v>3704</v>
          </cell>
        </row>
        <row r="492">
          <cell r="C492" t="str">
            <v>Meùp trong</v>
          </cell>
          <cell r="G492">
            <v>1447</v>
          </cell>
          <cell r="I492">
            <v>2257</v>
          </cell>
          <cell r="J492">
            <v>2260</v>
          </cell>
          <cell r="K492">
            <v>-3</v>
          </cell>
        </row>
        <row r="493">
          <cell r="C493" t="str">
            <v>Meùp ngoaøi</v>
          </cell>
          <cell r="G493">
            <v>1482</v>
          </cell>
          <cell r="I493">
            <v>2222</v>
          </cell>
          <cell r="J493">
            <v>2230</v>
          </cell>
          <cell r="K493">
            <v>-8</v>
          </cell>
        </row>
        <row r="494">
          <cell r="C494">
            <v>937</v>
          </cell>
          <cell r="D494">
            <v>4</v>
          </cell>
        </row>
        <row r="495">
          <cell r="C495" t="str">
            <v>Meùp trong</v>
          </cell>
          <cell r="G495">
            <v>1437</v>
          </cell>
          <cell r="I495">
            <v>2267</v>
          </cell>
          <cell r="J495">
            <v>2260</v>
          </cell>
          <cell r="K495">
            <v>7</v>
          </cell>
        </row>
        <row r="496">
          <cell r="C496" t="str">
            <v>Meùp ngoaøi</v>
          </cell>
          <cell r="G496">
            <v>1466</v>
          </cell>
          <cell r="I496">
            <v>2238</v>
          </cell>
          <cell r="J496">
            <v>2230</v>
          </cell>
          <cell r="K496">
            <v>8</v>
          </cell>
        </row>
        <row r="497">
          <cell r="C497">
            <v>950</v>
          </cell>
          <cell r="D497">
            <v>13</v>
          </cell>
        </row>
        <row r="498">
          <cell r="C498" t="str">
            <v>Meùp trong</v>
          </cell>
          <cell r="G498">
            <v>1439</v>
          </cell>
          <cell r="I498">
            <v>2265</v>
          </cell>
          <cell r="J498">
            <v>2260</v>
          </cell>
          <cell r="K498">
            <v>5</v>
          </cell>
        </row>
        <row r="499">
          <cell r="C499" t="str">
            <v>Meùp ngoaøi</v>
          </cell>
          <cell r="G499">
            <v>1470</v>
          </cell>
          <cell r="I499">
            <v>2234</v>
          </cell>
          <cell r="J499">
            <v>2230</v>
          </cell>
          <cell r="K499">
            <v>4</v>
          </cell>
        </row>
        <row r="500">
          <cell r="B500" t="str">
            <v>KM36+000</v>
          </cell>
          <cell r="C500" t="str">
            <v>Km36+00</v>
          </cell>
          <cell r="D500">
            <v>50</v>
          </cell>
        </row>
        <row r="501">
          <cell r="C501" t="str">
            <v>Meùp trong</v>
          </cell>
          <cell r="G501">
            <v>1445</v>
          </cell>
          <cell r="I501">
            <v>2259</v>
          </cell>
          <cell r="J501">
            <v>2250</v>
          </cell>
          <cell r="K501">
            <v>9</v>
          </cell>
        </row>
        <row r="502">
          <cell r="C502" t="str">
            <v>Meùp ngoaøi</v>
          </cell>
          <cell r="G502">
            <v>1482</v>
          </cell>
          <cell r="I502">
            <v>2222</v>
          </cell>
          <cell r="J502">
            <v>2220</v>
          </cell>
          <cell r="K502">
            <v>2</v>
          </cell>
        </row>
        <row r="503">
          <cell r="C503">
            <v>50</v>
          </cell>
          <cell r="D503">
            <v>50</v>
          </cell>
        </row>
        <row r="504">
          <cell r="C504" t="str">
            <v>Meùp trong</v>
          </cell>
          <cell r="G504">
            <v>1393</v>
          </cell>
          <cell r="I504">
            <v>2335</v>
          </cell>
          <cell r="J504">
            <v>2330</v>
          </cell>
          <cell r="K504">
            <v>5</v>
          </cell>
        </row>
        <row r="505">
          <cell r="C505" t="str">
            <v>Meùp ngoaøi</v>
          </cell>
          <cell r="G505">
            <v>1421</v>
          </cell>
          <cell r="I505">
            <v>2307</v>
          </cell>
          <cell r="J505">
            <v>2300</v>
          </cell>
          <cell r="K505">
            <v>7</v>
          </cell>
        </row>
        <row r="506">
          <cell r="B506" t="str">
            <v>KM36+100</v>
          </cell>
          <cell r="C506">
            <v>100</v>
          </cell>
          <cell r="D506">
            <v>50</v>
          </cell>
          <cell r="F506">
            <v>1431</v>
          </cell>
          <cell r="H506">
            <v>3738</v>
          </cell>
        </row>
        <row r="507">
          <cell r="C507" t="str">
            <v>Meùp trong</v>
          </cell>
          <cell r="G507">
            <v>1313</v>
          </cell>
          <cell r="I507">
            <v>2425</v>
          </cell>
          <cell r="J507">
            <v>2420</v>
          </cell>
          <cell r="K507">
            <v>5</v>
          </cell>
        </row>
        <row r="508">
          <cell r="C508" t="str">
            <v>Meùp ngoaøi</v>
          </cell>
          <cell r="G508">
            <v>1345</v>
          </cell>
          <cell r="I508">
            <v>2393</v>
          </cell>
          <cell r="J508">
            <v>2390</v>
          </cell>
          <cell r="K508">
            <v>3</v>
          </cell>
        </row>
        <row r="509">
          <cell r="C509">
            <v>150</v>
          </cell>
          <cell r="D509">
            <v>50</v>
          </cell>
        </row>
        <row r="510">
          <cell r="C510" t="str">
            <v>Meùp trong</v>
          </cell>
          <cell r="G510">
            <v>1321</v>
          </cell>
          <cell r="I510">
            <v>2417</v>
          </cell>
          <cell r="J510">
            <v>2410</v>
          </cell>
          <cell r="K510">
            <v>7</v>
          </cell>
        </row>
        <row r="511">
          <cell r="C511" t="str">
            <v>Meùp ngoaøi</v>
          </cell>
          <cell r="G511">
            <v>1356</v>
          </cell>
          <cell r="I511">
            <v>2382</v>
          </cell>
          <cell r="J511">
            <v>2380</v>
          </cell>
          <cell r="K511">
            <v>2</v>
          </cell>
        </row>
        <row r="512">
          <cell r="C512">
            <v>200</v>
          </cell>
          <cell r="D512">
            <v>50</v>
          </cell>
        </row>
        <row r="513">
          <cell r="B513" t="str">
            <v>KM36+200</v>
          </cell>
          <cell r="C513" t="str">
            <v>Meùp trong</v>
          </cell>
          <cell r="G513">
            <v>1342</v>
          </cell>
          <cell r="I513">
            <v>2396</v>
          </cell>
          <cell r="J513">
            <v>2390</v>
          </cell>
          <cell r="K513">
            <v>6</v>
          </cell>
        </row>
        <row r="514">
          <cell r="C514" t="str">
            <v>Meùp ngoaøi</v>
          </cell>
          <cell r="G514">
            <v>1377</v>
          </cell>
          <cell r="I514">
            <v>2361</v>
          </cell>
          <cell r="J514">
            <v>2360</v>
          </cell>
          <cell r="K514">
            <v>1</v>
          </cell>
        </row>
        <row r="515">
          <cell r="C515">
            <v>250</v>
          </cell>
          <cell r="D515">
            <v>50</v>
          </cell>
        </row>
        <row r="516">
          <cell r="C516" t="str">
            <v>Meùp trong</v>
          </cell>
          <cell r="G516">
            <v>1365</v>
          </cell>
          <cell r="I516">
            <v>2373</v>
          </cell>
          <cell r="J516">
            <v>2370</v>
          </cell>
          <cell r="K516">
            <v>3</v>
          </cell>
        </row>
        <row r="517">
          <cell r="C517" t="str">
            <v>Meùp ngoaøi</v>
          </cell>
          <cell r="G517">
            <v>1391</v>
          </cell>
          <cell r="I517">
            <v>2347</v>
          </cell>
          <cell r="J517">
            <v>2340</v>
          </cell>
          <cell r="K517">
            <v>7</v>
          </cell>
        </row>
        <row r="518">
          <cell r="B518" t="str">
            <v>KM36+300</v>
          </cell>
          <cell r="C518">
            <v>300</v>
          </cell>
          <cell r="D518">
            <v>50</v>
          </cell>
          <cell r="F518">
            <v>1349</v>
          </cell>
          <cell r="H518">
            <v>3696</v>
          </cell>
        </row>
        <row r="519">
          <cell r="C519" t="str">
            <v>Meùp trong</v>
          </cell>
          <cell r="G519">
            <v>1342</v>
          </cell>
          <cell r="I519">
            <v>2354</v>
          </cell>
          <cell r="J519">
            <v>2350</v>
          </cell>
          <cell r="K519">
            <v>4</v>
          </cell>
        </row>
        <row r="520">
          <cell r="C520" t="str">
            <v>Meùp ngoaøi</v>
          </cell>
          <cell r="G520">
            <v>1368</v>
          </cell>
          <cell r="I520">
            <v>2328</v>
          </cell>
          <cell r="J520">
            <v>2320</v>
          </cell>
          <cell r="K520">
            <v>8</v>
          </cell>
        </row>
        <row r="521">
          <cell r="C521">
            <v>355</v>
          </cell>
          <cell r="D521">
            <v>55</v>
          </cell>
        </row>
        <row r="522">
          <cell r="C522" t="str">
            <v>Meùp trong</v>
          </cell>
          <cell r="G522">
            <v>1304</v>
          </cell>
          <cell r="I522">
            <v>2392</v>
          </cell>
          <cell r="J522">
            <v>2390</v>
          </cell>
          <cell r="K522">
            <v>2</v>
          </cell>
        </row>
        <row r="523">
          <cell r="C523" t="str">
            <v>Meùp ngoaøi</v>
          </cell>
          <cell r="G523">
            <v>1328</v>
          </cell>
          <cell r="I523">
            <v>2368</v>
          </cell>
          <cell r="J523">
            <v>2360</v>
          </cell>
          <cell r="K523">
            <v>8</v>
          </cell>
        </row>
        <row r="524">
          <cell r="C524">
            <v>359</v>
          </cell>
          <cell r="D524">
            <v>4</v>
          </cell>
        </row>
        <row r="525">
          <cell r="C525" t="str">
            <v>Meùp trong</v>
          </cell>
          <cell r="G525">
            <v>1313</v>
          </cell>
          <cell r="I525">
            <v>2383</v>
          </cell>
          <cell r="J525">
            <v>2380</v>
          </cell>
          <cell r="K525">
            <v>3</v>
          </cell>
        </row>
        <row r="526">
          <cell r="C526" t="str">
            <v>Meùp ngoaøi</v>
          </cell>
          <cell r="G526">
            <v>1342</v>
          </cell>
          <cell r="I526">
            <v>2354</v>
          </cell>
          <cell r="J526">
            <v>2350</v>
          </cell>
          <cell r="K526">
            <v>4</v>
          </cell>
        </row>
        <row r="527">
          <cell r="C527">
            <v>400</v>
          </cell>
          <cell r="D527">
            <v>41</v>
          </cell>
        </row>
        <row r="528">
          <cell r="B528" t="str">
            <v>KM36+400</v>
          </cell>
          <cell r="C528" t="str">
            <v>Meùp trong</v>
          </cell>
          <cell r="G528">
            <v>1280</v>
          </cell>
          <cell r="I528">
            <v>2416</v>
          </cell>
          <cell r="J528">
            <v>2410</v>
          </cell>
          <cell r="K528">
            <v>6</v>
          </cell>
        </row>
        <row r="529">
          <cell r="C529" t="str">
            <v>Meùp ngoaøi</v>
          </cell>
          <cell r="G529">
            <v>1308</v>
          </cell>
          <cell r="I529">
            <v>2388</v>
          </cell>
          <cell r="J529">
            <v>2380</v>
          </cell>
          <cell r="K529">
            <v>8</v>
          </cell>
        </row>
        <row r="530">
          <cell r="C530">
            <v>405</v>
          </cell>
          <cell r="D530">
            <v>5</v>
          </cell>
        </row>
        <row r="531">
          <cell r="C531" t="str">
            <v>Meùp trong</v>
          </cell>
          <cell r="G531">
            <v>1282</v>
          </cell>
          <cell r="I531">
            <v>2414</v>
          </cell>
          <cell r="J531">
            <v>2410</v>
          </cell>
          <cell r="K531">
            <v>4</v>
          </cell>
        </row>
        <row r="532">
          <cell r="C532" t="str">
            <v>Meùp ngoaøi</v>
          </cell>
          <cell r="G532">
            <v>1311</v>
          </cell>
          <cell r="I532">
            <v>2385</v>
          </cell>
          <cell r="J532">
            <v>2380</v>
          </cell>
          <cell r="K532">
            <v>5</v>
          </cell>
        </row>
        <row r="533">
          <cell r="C533">
            <v>451</v>
          </cell>
          <cell r="D533">
            <v>46</v>
          </cell>
        </row>
        <row r="534">
          <cell r="C534" t="str">
            <v>Meùp trong</v>
          </cell>
          <cell r="G534">
            <v>1239</v>
          </cell>
          <cell r="I534">
            <v>2457</v>
          </cell>
          <cell r="J534">
            <v>2450</v>
          </cell>
          <cell r="K534">
            <v>7</v>
          </cell>
        </row>
        <row r="535">
          <cell r="C535" t="str">
            <v>Meùp ngoaøi</v>
          </cell>
          <cell r="G535">
            <v>1268</v>
          </cell>
          <cell r="I535">
            <v>2428</v>
          </cell>
          <cell r="J535">
            <v>2420</v>
          </cell>
          <cell r="K535">
            <v>8</v>
          </cell>
        </row>
        <row r="536">
          <cell r="C536">
            <v>455</v>
          </cell>
          <cell r="D536">
            <v>4</v>
          </cell>
        </row>
        <row r="537">
          <cell r="C537" t="str">
            <v>Meùp trong</v>
          </cell>
          <cell r="G537">
            <v>1262</v>
          </cell>
          <cell r="I537">
            <v>2466</v>
          </cell>
          <cell r="J537">
            <v>2460</v>
          </cell>
          <cell r="K537">
            <v>6</v>
          </cell>
        </row>
        <row r="538">
          <cell r="C538" t="str">
            <v>Meùp ngoaøi</v>
          </cell>
          <cell r="G538">
            <v>1289</v>
          </cell>
          <cell r="I538">
            <v>2439</v>
          </cell>
          <cell r="J538">
            <v>2430</v>
          </cell>
          <cell r="K538">
            <v>9</v>
          </cell>
        </row>
        <row r="539">
          <cell r="C539">
            <v>500</v>
          </cell>
          <cell r="D539">
            <v>45</v>
          </cell>
          <cell r="F539">
            <v>1311</v>
          </cell>
          <cell r="H539">
            <v>3750</v>
          </cell>
        </row>
        <row r="540">
          <cell r="B540" t="str">
            <v>KM36+500</v>
          </cell>
          <cell r="C540" t="str">
            <v>Meùp trong</v>
          </cell>
          <cell r="G540">
            <v>1255</v>
          </cell>
          <cell r="I540">
            <v>2495</v>
          </cell>
          <cell r="J540">
            <v>2490</v>
          </cell>
          <cell r="K540">
            <v>5</v>
          </cell>
        </row>
        <row r="541">
          <cell r="C541" t="str">
            <v>Meùp ngoaøi</v>
          </cell>
          <cell r="G541">
            <v>1287</v>
          </cell>
          <cell r="I541">
            <v>2463</v>
          </cell>
          <cell r="J541">
            <v>2460</v>
          </cell>
          <cell r="K541">
            <v>3</v>
          </cell>
        </row>
        <row r="542">
          <cell r="C542">
            <v>550</v>
          </cell>
          <cell r="D542">
            <v>50</v>
          </cell>
        </row>
        <row r="543">
          <cell r="C543" t="str">
            <v>Meùp trong</v>
          </cell>
          <cell r="G543">
            <v>1212</v>
          </cell>
          <cell r="I543">
            <v>2538</v>
          </cell>
          <cell r="J543">
            <v>2530</v>
          </cell>
          <cell r="K543">
            <v>8</v>
          </cell>
        </row>
        <row r="544">
          <cell r="C544" t="str">
            <v>Meùp ngoaøi</v>
          </cell>
          <cell r="G544">
            <v>1243</v>
          </cell>
          <cell r="I544">
            <v>2507</v>
          </cell>
          <cell r="J544">
            <v>2500</v>
          </cell>
          <cell r="K544">
            <v>7</v>
          </cell>
        </row>
        <row r="545">
          <cell r="C545">
            <v>592</v>
          </cell>
          <cell r="D545">
            <v>42</v>
          </cell>
        </row>
        <row r="546">
          <cell r="C546" t="str">
            <v>Meùp trong</v>
          </cell>
          <cell r="G546">
            <v>1185</v>
          </cell>
          <cell r="I546">
            <v>2565</v>
          </cell>
          <cell r="J546">
            <v>2560</v>
          </cell>
          <cell r="K546">
            <v>5</v>
          </cell>
        </row>
        <row r="547">
          <cell r="C547" t="str">
            <v>Meùp ngoaøi</v>
          </cell>
          <cell r="G547">
            <v>1214</v>
          </cell>
          <cell r="I547">
            <v>2536</v>
          </cell>
          <cell r="J547">
            <v>2530</v>
          </cell>
          <cell r="K547">
            <v>6</v>
          </cell>
        </row>
        <row r="548">
          <cell r="B548" t="str">
            <v>KM36+600</v>
          </cell>
          <cell r="C548">
            <v>600</v>
          </cell>
          <cell r="D548">
            <v>8</v>
          </cell>
        </row>
        <row r="549">
          <cell r="C549" t="str">
            <v>Meùp trong</v>
          </cell>
          <cell r="G549">
            <v>1187</v>
          </cell>
          <cell r="I549">
            <v>2563</v>
          </cell>
          <cell r="J549">
            <v>2560</v>
          </cell>
          <cell r="K549">
            <v>3</v>
          </cell>
        </row>
        <row r="550">
          <cell r="C550" t="str">
            <v>Meùp ngoaøi</v>
          </cell>
          <cell r="G550">
            <v>1216</v>
          </cell>
          <cell r="I550">
            <v>2534</v>
          </cell>
          <cell r="J550">
            <v>2530</v>
          </cell>
          <cell r="K550">
            <v>4</v>
          </cell>
        </row>
        <row r="551">
          <cell r="C551">
            <v>650</v>
          </cell>
          <cell r="D551">
            <v>50</v>
          </cell>
        </row>
        <row r="552">
          <cell r="C552" t="str">
            <v>Meùp trong</v>
          </cell>
          <cell r="G552">
            <v>1182</v>
          </cell>
          <cell r="I552">
            <v>2568</v>
          </cell>
          <cell r="J552">
            <v>2560</v>
          </cell>
          <cell r="K552">
            <v>8</v>
          </cell>
        </row>
        <row r="553">
          <cell r="C553" t="str">
            <v>Meùp ngoaøi</v>
          </cell>
          <cell r="G553">
            <v>1219</v>
          </cell>
          <cell r="I553">
            <v>2531</v>
          </cell>
          <cell r="J553">
            <v>2530</v>
          </cell>
          <cell r="K553">
            <v>1</v>
          </cell>
        </row>
        <row r="554">
          <cell r="C554">
            <v>700</v>
          </cell>
          <cell r="D554">
            <v>50</v>
          </cell>
          <cell r="F554">
            <v>1249</v>
          </cell>
          <cell r="H554">
            <v>3780</v>
          </cell>
        </row>
        <row r="555">
          <cell r="B555" t="str">
            <v>KM36+700</v>
          </cell>
          <cell r="C555" t="str">
            <v>Meùp trong</v>
          </cell>
          <cell r="G555">
            <v>1226</v>
          </cell>
          <cell r="I555">
            <v>2554</v>
          </cell>
          <cell r="J555">
            <v>2550</v>
          </cell>
          <cell r="K555">
            <v>4</v>
          </cell>
        </row>
        <row r="556">
          <cell r="C556" t="str">
            <v>Meùp ngoaøi</v>
          </cell>
          <cell r="G556">
            <v>1255</v>
          </cell>
          <cell r="I556">
            <v>2525</v>
          </cell>
          <cell r="J556">
            <v>2520</v>
          </cell>
          <cell r="K556">
            <v>5</v>
          </cell>
        </row>
        <row r="557">
          <cell r="C557">
            <v>750</v>
          </cell>
          <cell r="D557">
            <v>50</v>
          </cell>
        </row>
        <row r="558">
          <cell r="C558" t="str">
            <v>Meùp trong</v>
          </cell>
          <cell r="G558">
            <v>1223</v>
          </cell>
          <cell r="I558">
            <v>2557</v>
          </cell>
          <cell r="J558">
            <v>2550</v>
          </cell>
          <cell r="K558">
            <v>7</v>
          </cell>
        </row>
        <row r="559">
          <cell r="C559" t="str">
            <v>Meùp ngoaøi</v>
          </cell>
          <cell r="G559">
            <v>1257</v>
          </cell>
          <cell r="I559">
            <v>2523</v>
          </cell>
          <cell r="J559">
            <v>2520</v>
          </cell>
          <cell r="K559">
            <v>3</v>
          </cell>
        </row>
        <row r="560">
          <cell r="C560">
            <v>777</v>
          </cell>
          <cell r="D560">
            <v>27</v>
          </cell>
        </row>
        <row r="561">
          <cell r="C561" t="str">
            <v>Meùp trong</v>
          </cell>
          <cell r="G561">
            <v>1222</v>
          </cell>
          <cell r="I561">
            <v>2558</v>
          </cell>
          <cell r="J561">
            <v>2550</v>
          </cell>
          <cell r="K561">
            <v>8</v>
          </cell>
        </row>
        <row r="562">
          <cell r="C562" t="str">
            <v>Meùp ngoaøi</v>
          </cell>
          <cell r="G562">
            <v>1255</v>
          </cell>
          <cell r="I562">
            <v>2525</v>
          </cell>
          <cell r="J562">
            <v>2520</v>
          </cell>
          <cell r="K562">
            <v>5</v>
          </cell>
        </row>
        <row r="563">
          <cell r="C563">
            <v>781</v>
          </cell>
          <cell r="D563">
            <v>4</v>
          </cell>
        </row>
        <row r="564">
          <cell r="C564" t="str">
            <v>Meùp trong</v>
          </cell>
          <cell r="G564">
            <v>1227</v>
          </cell>
          <cell r="I564">
            <v>2553</v>
          </cell>
          <cell r="J564">
            <v>2550</v>
          </cell>
          <cell r="K564">
            <v>3</v>
          </cell>
        </row>
        <row r="565">
          <cell r="C565" t="str">
            <v>Meùp ngoaøi</v>
          </cell>
          <cell r="G565">
            <v>1255</v>
          </cell>
          <cell r="I565">
            <v>2525</v>
          </cell>
          <cell r="J565">
            <v>2520</v>
          </cell>
          <cell r="K565">
            <v>5</v>
          </cell>
        </row>
        <row r="566">
          <cell r="C566">
            <v>798</v>
          </cell>
          <cell r="D566">
            <v>17</v>
          </cell>
          <cell r="F566">
            <v>1251</v>
          </cell>
          <cell r="H566">
            <v>3776</v>
          </cell>
        </row>
        <row r="567">
          <cell r="C567" t="str">
            <v>Meùp trong</v>
          </cell>
          <cell r="G567">
            <v>1234</v>
          </cell>
          <cell r="I567">
            <v>2542</v>
          </cell>
          <cell r="J567">
            <v>2540</v>
          </cell>
          <cell r="K567">
            <v>2</v>
          </cell>
        </row>
        <row r="568">
          <cell r="C568" t="str">
            <v>Meùp ngoaøi</v>
          </cell>
          <cell r="G568">
            <v>1261</v>
          </cell>
          <cell r="I568">
            <v>2515</v>
          </cell>
          <cell r="J568">
            <v>2510</v>
          </cell>
          <cell r="K568">
            <v>5</v>
          </cell>
        </row>
        <row r="569">
          <cell r="C569">
            <v>800</v>
          </cell>
          <cell r="D569">
            <v>2</v>
          </cell>
        </row>
        <row r="570">
          <cell r="B570" t="str">
            <v>KM36+800</v>
          </cell>
          <cell r="C570" t="str">
            <v>Meùp trong</v>
          </cell>
          <cell r="G570">
            <v>1233</v>
          </cell>
          <cell r="I570">
            <v>2543</v>
          </cell>
          <cell r="J570">
            <v>2540</v>
          </cell>
          <cell r="K570">
            <v>3</v>
          </cell>
        </row>
        <row r="571">
          <cell r="C571" t="str">
            <v>Meùp ngoaøi</v>
          </cell>
          <cell r="G571">
            <v>1262</v>
          </cell>
          <cell r="I571">
            <v>2514</v>
          </cell>
          <cell r="J571">
            <v>2510</v>
          </cell>
          <cell r="K571">
            <v>4</v>
          </cell>
        </row>
        <row r="572">
          <cell r="C572">
            <v>815</v>
          </cell>
          <cell r="D572">
            <v>15</v>
          </cell>
        </row>
        <row r="573">
          <cell r="C573" t="str">
            <v>Meùp trong</v>
          </cell>
          <cell r="G573">
            <v>1241</v>
          </cell>
          <cell r="I573">
            <v>2535</v>
          </cell>
          <cell r="J573">
            <v>2530</v>
          </cell>
          <cell r="K573">
            <v>5</v>
          </cell>
        </row>
        <row r="574">
          <cell r="C574" t="str">
            <v>Meùp ngoaøi</v>
          </cell>
          <cell r="G574">
            <v>1273</v>
          </cell>
          <cell r="I574">
            <v>2503</v>
          </cell>
          <cell r="J574">
            <v>2500</v>
          </cell>
          <cell r="K574">
            <v>3</v>
          </cell>
        </row>
        <row r="575">
          <cell r="C575">
            <v>819</v>
          </cell>
          <cell r="D575">
            <v>2</v>
          </cell>
        </row>
        <row r="576">
          <cell r="C576" t="str">
            <v>Meùp trong</v>
          </cell>
          <cell r="G576">
            <v>1238</v>
          </cell>
          <cell r="I576">
            <v>2538</v>
          </cell>
          <cell r="J576">
            <v>2530</v>
          </cell>
          <cell r="K576">
            <v>8</v>
          </cell>
        </row>
        <row r="577">
          <cell r="C577" t="str">
            <v>Meùp ngoaøi</v>
          </cell>
          <cell r="G577">
            <v>1271</v>
          </cell>
          <cell r="I577">
            <v>2505</v>
          </cell>
          <cell r="J577">
            <v>2500</v>
          </cell>
          <cell r="K577">
            <v>5</v>
          </cell>
        </row>
        <row r="578">
          <cell r="C578">
            <v>850</v>
          </cell>
          <cell r="D578">
            <v>31</v>
          </cell>
          <cell r="F578">
            <v>1356</v>
          </cell>
          <cell r="H578">
            <v>3861</v>
          </cell>
        </row>
        <row r="579">
          <cell r="C579" t="str">
            <v>Meùp trong</v>
          </cell>
          <cell r="G579">
            <v>1345</v>
          </cell>
          <cell r="I579">
            <v>2516</v>
          </cell>
          <cell r="J579">
            <v>2510</v>
          </cell>
          <cell r="K579">
            <v>6</v>
          </cell>
        </row>
        <row r="580">
          <cell r="C580" t="str">
            <v>Meùp ngoaøi</v>
          </cell>
          <cell r="G580">
            <v>1380</v>
          </cell>
          <cell r="I580">
            <v>2481</v>
          </cell>
          <cell r="J580">
            <v>2480</v>
          </cell>
          <cell r="K580">
            <v>1</v>
          </cell>
        </row>
        <row r="581">
          <cell r="C581">
            <v>900</v>
          </cell>
          <cell r="D581">
            <v>50</v>
          </cell>
        </row>
        <row r="582">
          <cell r="B582" t="str">
            <v>KM36+900</v>
          </cell>
          <cell r="C582" t="str">
            <v>Meùp trong</v>
          </cell>
          <cell r="G582">
            <v>1319</v>
          </cell>
          <cell r="I582">
            <v>2542</v>
          </cell>
          <cell r="J582">
            <v>2540</v>
          </cell>
          <cell r="K582">
            <v>2</v>
          </cell>
        </row>
        <row r="583">
          <cell r="C583" t="str">
            <v>Meùp ngoaøi</v>
          </cell>
          <cell r="G583">
            <v>1344</v>
          </cell>
          <cell r="I583">
            <v>2517</v>
          </cell>
          <cell r="J583">
            <v>2510</v>
          </cell>
          <cell r="K583">
            <v>7</v>
          </cell>
        </row>
        <row r="584">
          <cell r="C584">
            <v>950</v>
          </cell>
          <cell r="D584">
            <v>50</v>
          </cell>
        </row>
        <row r="585">
          <cell r="C585" t="str">
            <v>Meùp trong</v>
          </cell>
          <cell r="G585">
            <v>1333</v>
          </cell>
          <cell r="I585">
            <v>2528</v>
          </cell>
          <cell r="J585">
            <v>2520</v>
          </cell>
          <cell r="K585">
            <v>8</v>
          </cell>
        </row>
        <row r="586">
          <cell r="C586" t="str">
            <v>Meùp ngoaøi</v>
          </cell>
          <cell r="G586">
            <v>1367</v>
          </cell>
          <cell r="I586">
            <v>2494</v>
          </cell>
          <cell r="J586">
            <v>2490</v>
          </cell>
          <cell r="K586">
            <v>4</v>
          </cell>
        </row>
        <row r="587">
          <cell r="B587" t="str">
            <v>KM37+000</v>
          </cell>
          <cell r="C587" t="str">
            <v>Km37+00</v>
          </cell>
          <cell r="D587">
            <v>50</v>
          </cell>
        </row>
        <row r="588">
          <cell r="C588" t="str">
            <v>Meùp trong</v>
          </cell>
          <cell r="G588">
            <v>1247</v>
          </cell>
          <cell r="I588">
            <v>2614</v>
          </cell>
          <cell r="J588">
            <v>2610</v>
          </cell>
          <cell r="K588">
            <v>4</v>
          </cell>
        </row>
        <row r="589">
          <cell r="C589" t="str">
            <v>Meùp ngoaøi</v>
          </cell>
          <cell r="G589">
            <v>1276</v>
          </cell>
          <cell r="I589">
            <v>2585</v>
          </cell>
          <cell r="J589">
            <v>2580</v>
          </cell>
          <cell r="K589">
            <v>5</v>
          </cell>
        </row>
        <row r="590">
          <cell r="C590">
            <v>16</v>
          </cell>
          <cell r="D590">
            <v>16</v>
          </cell>
          <cell r="F590">
            <v>1323</v>
          </cell>
          <cell r="H590">
            <v>3908</v>
          </cell>
        </row>
        <row r="591">
          <cell r="C591" t="str">
            <v>Meùp trong</v>
          </cell>
          <cell r="G591">
            <v>1285</v>
          </cell>
          <cell r="I591">
            <v>2623</v>
          </cell>
          <cell r="J591">
            <v>2630</v>
          </cell>
          <cell r="K591">
            <v>-7</v>
          </cell>
        </row>
        <row r="592">
          <cell r="C592" t="str">
            <v>Meùp ngoaøi</v>
          </cell>
          <cell r="G592">
            <v>1313</v>
          </cell>
          <cell r="I592">
            <v>2595</v>
          </cell>
          <cell r="J592">
            <v>2600</v>
          </cell>
          <cell r="K592">
            <v>-5</v>
          </cell>
        </row>
        <row r="593">
          <cell r="C593">
            <v>20</v>
          </cell>
          <cell r="D593">
            <v>4</v>
          </cell>
        </row>
        <row r="594">
          <cell r="C594" t="str">
            <v>Meùp trong</v>
          </cell>
          <cell r="G594">
            <v>1264</v>
          </cell>
          <cell r="I594">
            <v>2644</v>
          </cell>
          <cell r="J594">
            <v>2640</v>
          </cell>
          <cell r="K594">
            <v>4</v>
          </cell>
        </row>
        <row r="595">
          <cell r="C595" t="str">
            <v>Meùp ngoaøi</v>
          </cell>
          <cell r="G595">
            <v>1291</v>
          </cell>
          <cell r="I595">
            <v>2617</v>
          </cell>
          <cell r="J595">
            <v>2610</v>
          </cell>
          <cell r="K595">
            <v>7</v>
          </cell>
        </row>
        <row r="596">
          <cell r="C596">
            <v>41</v>
          </cell>
          <cell r="D596">
            <v>21</v>
          </cell>
        </row>
        <row r="597">
          <cell r="C597" t="str">
            <v>Meùp trong</v>
          </cell>
          <cell r="G597">
            <v>1240</v>
          </cell>
          <cell r="I597">
            <v>2668</v>
          </cell>
          <cell r="J597">
            <v>2660</v>
          </cell>
          <cell r="K597">
            <v>8</v>
          </cell>
        </row>
        <row r="598">
          <cell r="C598" t="str">
            <v>Meùp ngoaøi</v>
          </cell>
          <cell r="G598">
            <v>1273</v>
          </cell>
          <cell r="I598">
            <v>2635</v>
          </cell>
          <cell r="J598">
            <v>2630</v>
          </cell>
          <cell r="K598">
            <v>5</v>
          </cell>
        </row>
        <row r="599">
          <cell r="C599">
            <v>62</v>
          </cell>
          <cell r="D599">
            <v>21</v>
          </cell>
        </row>
        <row r="600">
          <cell r="C600" t="str">
            <v>Meùp trong</v>
          </cell>
          <cell r="G600">
            <v>1213</v>
          </cell>
          <cell r="I600">
            <v>2695</v>
          </cell>
          <cell r="J600">
            <v>2690</v>
          </cell>
          <cell r="K600">
            <v>5</v>
          </cell>
        </row>
        <row r="601">
          <cell r="C601" t="str">
            <v>Meùp ngoaøi</v>
          </cell>
          <cell r="G601">
            <v>1245</v>
          </cell>
          <cell r="I601">
            <v>2663</v>
          </cell>
          <cell r="J601">
            <v>2660</v>
          </cell>
          <cell r="K601">
            <v>3</v>
          </cell>
        </row>
        <row r="602">
          <cell r="C602">
            <v>66</v>
          </cell>
          <cell r="D602">
            <v>4</v>
          </cell>
        </row>
        <row r="603">
          <cell r="C603" t="str">
            <v>Meùp trong</v>
          </cell>
          <cell r="G603">
            <v>1210</v>
          </cell>
          <cell r="I603">
            <v>2698</v>
          </cell>
          <cell r="J603">
            <v>2690</v>
          </cell>
          <cell r="K603">
            <v>8</v>
          </cell>
        </row>
        <row r="604">
          <cell r="C604" t="str">
            <v>Meùp ngoaøi</v>
          </cell>
          <cell r="G604">
            <v>1239</v>
          </cell>
          <cell r="I604">
            <v>2669</v>
          </cell>
          <cell r="J604">
            <v>2660</v>
          </cell>
          <cell r="K604">
            <v>9</v>
          </cell>
        </row>
        <row r="605">
          <cell r="B605" t="str">
            <v>KM37+100</v>
          </cell>
          <cell r="C605">
            <v>100</v>
          </cell>
          <cell r="D605">
            <v>34</v>
          </cell>
          <cell r="F605">
            <v>1287</v>
          </cell>
          <cell r="H605">
            <v>3956</v>
          </cell>
        </row>
        <row r="606">
          <cell r="C606" t="str">
            <v>Meùp trong</v>
          </cell>
          <cell r="G606">
            <v>1220</v>
          </cell>
          <cell r="I606">
            <v>2736</v>
          </cell>
          <cell r="J606">
            <v>2730</v>
          </cell>
          <cell r="K606">
            <v>6</v>
          </cell>
        </row>
        <row r="607">
          <cell r="C607" t="str">
            <v>Meùp ngoaøi</v>
          </cell>
          <cell r="G607">
            <v>1252</v>
          </cell>
          <cell r="I607">
            <v>2704</v>
          </cell>
          <cell r="J607">
            <v>2700</v>
          </cell>
          <cell r="K607">
            <v>4</v>
          </cell>
        </row>
        <row r="608">
          <cell r="C608">
            <v>150</v>
          </cell>
          <cell r="D608">
            <v>50</v>
          </cell>
        </row>
        <row r="609">
          <cell r="C609" t="str">
            <v>Meùp trong</v>
          </cell>
          <cell r="G609">
            <v>1201</v>
          </cell>
          <cell r="I609">
            <v>2755</v>
          </cell>
          <cell r="J609">
            <v>2750</v>
          </cell>
          <cell r="K609">
            <v>5</v>
          </cell>
        </row>
        <row r="610">
          <cell r="C610" t="str">
            <v>Meùp ngoaøi</v>
          </cell>
          <cell r="G610">
            <v>1230</v>
          </cell>
          <cell r="I610">
            <v>2726</v>
          </cell>
          <cell r="J610">
            <v>2720</v>
          </cell>
          <cell r="K610">
            <v>6</v>
          </cell>
        </row>
        <row r="611">
          <cell r="C611">
            <v>202</v>
          </cell>
          <cell r="D611">
            <v>52</v>
          </cell>
        </row>
        <row r="612">
          <cell r="C612" t="str">
            <v>Meùp trong</v>
          </cell>
          <cell r="G612">
            <v>1270</v>
          </cell>
          <cell r="I612">
            <v>2686</v>
          </cell>
          <cell r="J612">
            <v>2690</v>
          </cell>
          <cell r="K612">
            <v>-4</v>
          </cell>
        </row>
        <row r="613">
          <cell r="C613" t="str">
            <v>Meùp ngoaøi</v>
          </cell>
          <cell r="G613">
            <v>1299</v>
          </cell>
          <cell r="I613">
            <v>2657</v>
          </cell>
          <cell r="J613">
            <v>2660</v>
          </cell>
          <cell r="K613">
            <v>-3</v>
          </cell>
        </row>
        <row r="614">
          <cell r="C614">
            <v>206</v>
          </cell>
          <cell r="D614">
            <v>4</v>
          </cell>
        </row>
        <row r="615">
          <cell r="C615" t="str">
            <v>Meùp trong</v>
          </cell>
          <cell r="G615">
            <v>1269</v>
          </cell>
          <cell r="I615">
            <v>2687</v>
          </cell>
          <cell r="J615">
            <v>2680</v>
          </cell>
          <cell r="K615">
            <v>7</v>
          </cell>
        </row>
        <row r="616">
          <cell r="C616" t="str">
            <v>Meùp ngoaøi</v>
          </cell>
          <cell r="G616">
            <v>1250</v>
          </cell>
          <cell r="I616">
            <v>2658</v>
          </cell>
          <cell r="J616">
            <v>2650</v>
          </cell>
          <cell r="K616">
            <v>8</v>
          </cell>
        </row>
        <row r="617">
          <cell r="C617">
            <v>246</v>
          </cell>
          <cell r="D617">
            <v>40</v>
          </cell>
          <cell r="F617">
            <v>1294</v>
          </cell>
          <cell r="H617">
            <v>3952</v>
          </cell>
        </row>
        <row r="618">
          <cell r="C618" t="str">
            <v>Meùp trong</v>
          </cell>
          <cell r="G618">
            <v>1309</v>
          </cell>
          <cell r="I618">
            <v>2643</v>
          </cell>
          <cell r="J618">
            <v>2640</v>
          </cell>
          <cell r="K618">
            <v>3</v>
          </cell>
        </row>
        <row r="619">
          <cell r="C619" t="str">
            <v>Meùp ngoaøi</v>
          </cell>
          <cell r="G619">
            <v>1338</v>
          </cell>
          <cell r="I619">
            <v>2614</v>
          </cell>
          <cell r="J619">
            <v>2610</v>
          </cell>
          <cell r="K619">
            <v>4</v>
          </cell>
        </row>
        <row r="620">
          <cell r="C620">
            <v>250</v>
          </cell>
          <cell r="D620">
            <v>4</v>
          </cell>
        </row>
        <row r="621">
          <cell r="C621" t="str">
            <v>Meùp trong</v>
          </cell>
          <cell r="G621">
            <v>1307</v>
          </cell>
          <cell r="I621">
            <v>2645</v>
          </cell>
          <cell r="J621">
            <v>2640</v>
          </cell>
          <cell r="K621">
            <v>5</v>
          </cell>
        </row>
        <row r="622">
          <cell r="C622" t="str">
            <v>Meùp ngoaøi</v>
          </cell>
          <cell r="G622">
            <v>1336</v>
          </cell>
          <cell r="I622">
            <v>2616</v>
          </cell>
          <cell r="J622">
            <v>2610</v>
          </cell>
          <cell r="K622">
            <v>6</v>
          </cell>
        </row>
        <row r="623">
          <cell r="C623">
            <v>286</v>
          </cell>
          <cell r="D623">
            <v>36</v>
          </cell>
        </row>
        <row r="624">
          <cell r="C624" t="str">
            <v>Meùp trong</v>
          </cell>
          <cell r="G624">
            <v>1348</v>
          </cell>
          <cell r="I624">
            <v>2604</v>
          </cell>
          <cell r="J624">
            <v>2600</v>
          </cell>
          <cell r="K624">
            <v>4</v>
          </cell>
        </row>
        <row r="625">
          <cell r="C625" t="str">
            <v>Meùp ngoaøi</v>
          </cell>
          <cell r="G625">
            <v>1377</v>
          </cell>
          <cell r="I625">
            <v>2575</v>
          </cell>
          <cell r="J625">
            <v>2570</v>
          </cell>
          <cell r="K625">
            <v>5</v>
          </cell>
        </row>
        <row r="626">
          <cell r="C626">
            <v>290</v>
          </cell>
          <cell r="D626">
            <v>4</v>
          </cell>
        </row>
        <row r="627">
          <cell r="C627" t="str">
            <v>Meùp trong</v>
          </cell>
          <cell r="G627">
            <v>1291</v>
          </cell>
          <cell r="I627">
            <v>2617</v>
          </cell>
          <cell r="J627">
            <v>2610</v>
          </cell>
          <cell r="K627">
            <v>7</v>
          </cell>
        </row>
        <row r="628">
          <cell r="C628" t="str">
            <v>Meùp ngoaøi</v>
          </cell>
          <cell r="G628">
            <v>1320</v>
          </cell>
          <cell r="I628">
            <v>2588</v>
          </cell>
          <cell r="J628">
            <v>2580</v>
          </cell>
          <cell r="K628">
            <v>8</v>
          </cell>
        </row>
        <row r="629">
          <cell r="C629">
            <v>300</v>
          </cell>
          <cell r="D629">
            <v>50</v>
          </cell>
        </row>
        <row r="630">
          <cell r="B630" t="str">
            <v>KM37+300</v>
          </cell>
          <cell r="C630" t="str">
            <v>Meùp trong</v>
          </cell>
          <cell r="G630">
            <v>1304</v>
          </cell>
          <cell r="I630">
            <v>2604</v>
          </cell>
          <cell r="J630">
            <v>2600</v>
          </cell>
          <cell r="K630">
            <v>4</v>
          </cell>
        </row>
        <row r="631">
          <cell r="C631" t="str">
            <v>Meùp ngoaøi</v>
          </cell>
          <cell r="G631">
            <v>1333</v>
          </cell>
          <cell r="I631">
            <v>2575</v>
          </cell>
          <cell r="J631">
            <v>2570</v>
          </cell>
          <cell r="K631">
            <v>5</v>
          </cell>
        </row>
        <row r="632">
          <cell r="C632">
            <v>340</v>
          </cell>
          <cell r="D632">
            <v>40</v>
          </cell>
          <cell r="F632">
            <v>1413</v>
          </cell>
          <cell r="H632">
            <v>3988</v>
          </cell>
        </row>
        <row r="633">
          <cell r="C633" t="str">
            <v>Meùp trong</v>
          </cell>
          <cell r="G633">
            <v>1192</v>
          </cell>
          <cell r="I633">
            <v>2796</v>
          </cell>
          <cell r="J633">
            <v>2790</v>
          </cell>
          <cell r="K633">
            <v>6</v>
          </cell>
        </row>
        <row r="634">
          <cell r="C634" t="str">
            <v>Meùp ngoaøi</v>
          </cell>
          <cell r="G634">
            <v>1226</v>
          </cell>
          <cell r="I634">
            <v>2762</v>
          </cell>
          <cell r="J634">
            <v>2760</v>
          </cell>
          <cell r="K634">
            <v>2</v>
          </cell>
        </row>
        <row r="635">
          <cell r="C635">
            <v>344</v>
          </cell>
          <cell r="D635">
            <v>4</v>
          </cell>
        </row>
        <row r="636">
          <cell r="C636" t="str">
            <v>Meùp trong</v>
          </cell>
          <cell r="G636">
            <v>1180</v>
          </cell>
          <cell r="I636">
            <v>2808</v>
          </cell>
          <cell r="J636">
            <v>2810</v>
          </cell>
          <cell r="K636">
            <v>-2</v>
          </cell>
        </row>
        <row r="637">
          <cell r="C637" t="str">
            <v>Meùp ngoaøi</v>
          </cell>
          <cell r="G637">
            <v>1213</v>
          </cell>
          <cell r="I637">
            <v>2775</v>
          </cell>
          <cell r="J637">
            <v>2780</v>
          </cell>
          <cell r="K637">
            <v>-5</v>
          </cell>
        </row>
        <row r="638">
          <cell r="C638">
            <v>359</v>
          </cell>
          <cell r="D638">
            <v>16</v>
          </cell>
        </row>
        <row r="639">
          <cell r="C639" t="str">
            <v>Meùp trong</v>
          </cell>
          <cell r="G639">
            <v>1112</v>
          </cell>
          <cell r="I639">
            <v>2876</v>
          </cell>
          <cell r="J639">
            <v>2880</v>
          </cell>
          <cell r="K639">
            <v>-4</v>
          </cell>
        </row>
        <row r="640">
          <cell r="C640" t="str">
            <v>Meùp ngoaøi</v>
          </cell>
          <cell r="G640">
            <v>1145</v>
          </cell>
          <cell r="I640">
            <v>2843</v>
          </cell>
          <cell r="J640">
            <v>2850</v>
          </cell>
          <cell r="K640">
            <v>-7</v>
          </cell>
        </row>
        <row r="641">
          <cell r="C641">
            <v>374</v>
          </cell>
          <cell r="D641">
            <v>15</v>
          </cell>
        </row>
        <row r="642">
          <cell r="C642" t="str">
            <v>Meùp trong</v>
          </cell>
          <cell r="G642">
            <v>1019</v>
          </cell>
          <cell r="I642">
            <v>2969</v>
          </cell>
          <cell r="J642">
            <v>2960</v>
          </cell>
          <cell r="K642">
            <v>9</v>
          </cell>
        </row>
        <row r="643">
          <cell r="C643" t="str">
            <v>Meùp ngoaøi</v>
          </cell>
          <cell r="G643">
            <v>1053</v>
          </cell>
          <cell r="I643">
            <v>2935</v>
          </cell>
          <cell r="J643">
            <v>2930</v>
          </cell>
          <cell r="K643">
            <v>5</v>
          </cell>
        </row>
        <row r="644">
          <cell r="C644">
            <v>378</v>
          </cell>
          <cell r="D644">
            <v>4</v>
          </cell>
        </row>
        <row r="645">
          <cell r="C645" t="str">
            <v>Meùp trong</v>
          </cell>
          <cell r="G645">
            <v>1032</v>
          </cell>
          <cell r="I645">
            <v>2956</v>
          </cell>
          <cell r="J645">
            <v>2950</v>
          </cell>
          <cell r="K645">
            <v>6</v>
          </cell>
        </row>
        <row r="646">
          <cell r="C646" t="str">
            <v>Meùp ngoaøi</v>
          </cell>
          <cell r="G646">
            <v>1064</v>
          </cell>
          <cell r="I646">
            <v>2924</v>
          </cell>
          <cell r="J646">
            <v>2920</v>
          </cell>
          <cell r="K646">
            <v>4</v>
          </cell>
        </row>
        <row r="647">
          <cell r="C647">
            <v>400</v>
          </cell>
          <cell r="D647">
            <v>22</v>
          </cell>
          <cell r="F647">
            <v>1162</v>
          </cell>
          <cell r="H647">
            <v>4086</v>
          </cell>
        </row>
        <row r="648">
          <cell r="B648" t="str">
            <v>KM37+400</v>
          </cell>
          <cell r="C648" t="str">
            <v>Meùp trong</v>
          </cell>
          <cell r="G648">
            <v>1181</v>
          </cell>
          <cell r="I648">
            <v>2905</v>
          </cell>
          <cell r="J648">
            <v>2900</v>
          </cell>
          <cell r="K648">
            <v>5</v>
          </cell>
        </row>
        <row r="649">
          <cell r="C649" t="str">
            <v>Meùp ngoaøi</v>
          </cell>
          <cell r="G649">
            <v>1209</v>
          </cell>
          <cell r="I649">
            <v>2877</v>
          </cell>
          <cell r="J649">
            <v>2870</v>
          </cell>
          <cell r="K649">
            <v>7</v>
          </cell>
        </row>
        <row r="650">
          <cell r="C650">
            <v>450</v>
          </cell>
          <cell r="D650">
            <v>50</v>
          </cell>
        </row>
        <row r="651">
          <cell r="C651" t="str">
            <v>Meùp trong</v>
          </cell>
          <cell r="G651">
            <v>1188</v>
          </cell>
          <cell r="I651">
            <v>2898</v>
          </cell>
          <cell r="J651">
            <v>2900</v>
          </cell>
          <cell r="K651">
            <v>-2</v>
          </cell>
        </row>
        <row r="652">
          <cell r="C652" t="str">
            <v>Meùp ngoaøi</v>
          </cell>
          <cell r="G652">
            <v>1221</v>
          </cell>
          <cell r="I652">
            <v>2865</v>
          </cell>
          <cell r="J652">
            <v>2870</v>
          </cell>
          <cell r="K652">
            <v>-5</v>
          </cell>
        </row>
        <row r="653">
          <cell r="C653">
            <v>500</v>
          </cell>
          <cell r="D653">
            <v>50</v>
          </cell>
        </row>
        <row r="654">
          <cell r="B654" t="str">
            <v>KM37+500</v>
          </cell>
          <cell r="C654" t="str">
            <v>Meùp trong</v>
          </cell>
          <cell r="G654">
            <v>1409</v>
          </cell>
          <cell r="I654">
            <v>2677</v>
          </cell>
          <cell r="J654">
            <v>2670</v>
          </cell>
          <cell r="K654">
            <v>7</v>
          </cell>
        </row>
        <row r="655">
          <cell r="C655" t="str">
            <v>Meùp ngoaøi</v>
          </cell>
          <cell r="G655">
            <v>1442</v>
          </cell>
          <cell r="I655">
            <v>2644</v>
          </cell>
          <cell r="J655">
            <v>2640</v>
          </cell>
          <cell r="K655">
            <v>4</v>
          </cell>
        </row>
        <row r="656">
          <cell r="C656">
            <v>550</v>
          </cell>
          <cell r="D656">
            <v>50</v>
          </cell>
        </row>
        <row r="657">
          <cell r="C657" t="str">
            <v>Meùp trong</v>
          </cell>
          <cell r="G657">
            <v>1353</v>
          </cell>
          <cell r="I657">
            <v>2555</v>
          </cell>
          <cell r="J657">
            <v>2550</v>
          </cell>
          <cell r="K657">
            <v>5</v>
          </cell>
        </row>
        <row r="658">
          <cell r="C658" t="str">
            <v>Meùp ngoaøi</v>
          </cell>
          <cell r="G658">
            <v>1386</v>
          </cell>
          <cell r="I658">
            <v>2522</v>
          </cell>
          <cell r="J658">
            <v>2520</v>
          </cell>
          <cell r="K658">
            <v>2</v>
          </cell>
        </row>
        <row r="659">
          <cell r="C659">
            <v>587</v>
          </cell>
          <cell r="D659">
            <v>37</v>
          </cell>
          <cell r="F659">
            <v>1423</v>
          </cell>
          <cell r="H659">
            <v>3945</v>
          </cell>
        </row>
        <row r="660">
          <cell r="C660" t="str">
            <v>Meùp trong</v>
          </cell>
          <cell r="G660">
            <v>1319</v>
          </cell>
          <cell r="I660">
            <v>2626</v>
          </cell>
          <cell r="J660">
            <v>2620</v>
          </cell>
          <cell r="K660">
            <v>6</v>
          </cell>
        </row>
        <row r="661">
          <cell r="C661" t="str">
            <v>Meùp ngoaøi</v>
          </cell>
          <cell r="G661">
            <v>1348</v>
          </cell>
          <cell r="I661">
            <v>2597</v>
          </cell>
          <cell r="J661">
            <v>2590</v>
          </cell>
          <cell r="K661">
            <v>7</v>
          </cell>
        </row>
        <row r="662">
          <cell r="C662">
            <v>599</v>
          </cell>
          <cell r="D662">
            <v>12</v>
          </cell>
        </row>
        <row r="663">
          <cell r="C663" t="str">
            <v>Meùp trong</v>
          </cell>
          <cell r="G663">
            <v>1447</v>
          </cell>
          <cell r="I663">
            <v>2498</v>
          </cell>
          <cell r="J663">
            <v>2490</v>
          </cell>
          <cell r="K663">
            <v>8</v>
          </cell>
        </row>
        <row r="664">
          <cell r="C664" t="str">
            <v>Meùp ngoaøi</v>
          </cell>
          <cell r="G664">
            <v>1480</v>
          </cell>
          <cell r="I664">
            <v>2465</v>
          </cell>
          <cell r="J664">
            <v>2460</v>
          </cell>
          <cell r="K664">
            <v>5</v>
          </cell>
        </row>
        <row r="665">
          <cell r="C665">
            <v>614</v>
          </cell>
          <cell r="D665">
            <v>15</v>
          </cell>
        </row>
        <row r="666">
          <cell r="C666" t="str">
            <v>Meùp trong</v>
          </cell>
          <cell r="G666">
            <v>1421</v>
          </cell>
          <cell r="I666">
            <v>2524</v>
          </cell>
          <cell r="J666">
            <v>2520</v>
          </cell>
          <cell r="K666">
            <v>4</v>
          </cell>
        </row>
        <row r="667">
          <cell r="C667" t="str">
            <v>Meùp ngoaøi</v>
          </cell>
          <cell r="G667">
            <v>1448</v>
          </cell>
          <cell r="I667">
            <v>2497</v>
          </cell>
          <cell r="J667">
            <v>2490</v>
          </cell>
          <cell r="K667">
            <v>7</v>
          </cell>
        </row>
        <row r="668">
          <cell r="C668">
            <v>629</v>
          </cell>
          <cell r="D668">
            <v>15</v>
          </cell>
        </row>
        <row r="669">
          <cell r="C669" t="str">
            <v>Meùp trong</v>
          </cell>
          <cell r="G669">
            <v>1413</v>
          </cell>
          <cell r="I669">
            <v>2532</v>
          </cell>
          <cell r="J669">
            <v>2540</v>
          </cell>
          <cell r="K669">
            <v>-8</v>
          </cell>
        </row>
        <row r="670">
          <cell r="C670" t="str">
            <v>Meùp ngoaøi</v>
          </cell>
          <cell r="G670">
            <v>1439</v>
          </cell>
          <cell r="I670">
            <v>2506</v>
          </cell>
          <cell r="J670">
            <v>2510</v>
          </cell>
          <cell r="K670">
            <v>-4</v>
          </cell>
        </row>
        <row r="671">
          <cell r="C671">
            <v>641</v>
          </cell>
          <cell r="D671">
            <v>12</v>
          </cell>
        </row>
        <row r="672">
          <cell r="C672" t="str">
            <v>Meùp trong</v>
          </cell>
          <cell r="G672">
            <v>1237</v>
          </cell>
          <cell r="I672">
            <v>2708</v>
          </cell>
          <cell r="J672">
            <v>2700</v>
          </cell>
          <cell r="K672">
            <v>8</v>
          </cell>
        </row>
        <row r="673">
          <cell r="C673" t="str">
            <v>Meùp ngoaøi</v>
          </cell>
          <cell r="G673">
            <v>1268</v>
          </cell>
          <cell r="I673">
            <v>2677</v>
          </cell>
          <cell r="J673">
            <v>2670</v>
          </cell>
          <cell r="K673">
            <v>7</v>
          </cell>
        </row>
        <row r="674">
          <cell r="C674">
            <v>650</v>
          </cell>
          <cell r="D674">
            <v>9</v>
          </cell>
        </row>
        <row r="675">
          <cell r="C675" t="str">
            <v>Meùp trong</v>
          </cell>
          <cell r="G675">
            <v>1181</v>
          </cell>
          <cell r="I675">
            <v>2727</v>
          </cell>
          <cell r="J675">
            <v>2720</v>
          </cell>
          <cell r="K675">
            <v>7</v>
          </cell>
        </row>
        <row r="676">
          <cell r="C676" t="str">
            <v>Meùp ngoaøi</v>
          </cell>
          <cell r="G676">
            <v>1209</v>
          </cell>
          <cell r="I676">
            <v>2699</v>
          </cell>
          <cell r="J676">
            <v>2690</v>
          </cell>
          <cell r="K676">
            <v>9</v>
          </cell>
        </row>
        <row r="677">
          <cell r="C677">
            <v>672</v>
          </cell>
          <cell r="D677">
            <v>22</v>
          </cell>
          <cell r="F677">
            <v>1310</v>
          </cell>
          <cell r="H677">
            <v>4009</v>
          </cell>
        </row>
        <row r="678">
          <cell r="C678" t="str">
            <v>Meùp trong</v>
          </cell>
          <cell r="G678">
            <v>1256</v>
          </cell>
          <cell r="I678">
            <v>2753</v>
          </cell>
          <cell r="J678">
            <v>2750</v>
          </cell>
          <cell r="K678">
            <v>3</v>
          </cell>
        </row>
        <row r="679">
          <cell r="C679" t="str">
            <v>Meùp ngoaøi</v>
          </cell>
          <cell r="G679">
            <v>1285</v>
          </cell>
          <cell r="I679">
            <v>2724</v>
          </cell>
          <cell r="J679">
            <v>2720</v>
          </cell>
          <cell r="K679">
            <v>4</v>
          </cell>
        </row>
        <row r="680">
          <cell r="C680">
            <v>684</v>
          </cell>
          <cell r="D680">
            <v>12</v>
          </cell>
        </row>
        <row r="681">
          <cell r="C681" t="str">
            <v>Meùp trong</v>
          </cell>
          <cell r="G681">
            <v>1091</v>
          </cell>
          <cell r="I681">
            <v>2918</v>
          </cell>
          <cell r="J681">
            <v>2910</v>
          </cell>
          <cell r="K681">
            <v>8</v>
          </cell>
        </row>
        <row r="682">
          <cell r="C682" t="str">
            <v>Meùp ngoaøi</v>
          </cell>
          <cell r="G682">
            <v>1125</v>
          </cell>
          <cell r="I682">
            <v>2884</v>
          </cell>
          <cell r="J682">
            <v>2880</v>
          </cell>
          <cell r="K682">
            <v>4</v>
          </cell>
        </row>
        <row r="683">
          <cell r="C683">
            <v>697</v>
          </cell>
          <cell r="D683">
            <v>13</v>
          </cell>
        </row>
        <row r="684">
          <cell r="C684" t="str">
            <v>Meùp trong</v>
          </cell>
          <cell r="G684">
            <v>1073</v>
          </cell>
          <cell r="I684">
            <v>2936</v>
          </cell>
          <cell r="J684">
            <v>2930</v>
          </cell>
          <cell r="K684">
            <v>6</v>
          </cell>
        </row>
        <row r="685">
          <cell r="C685" t="str">
            <v>Meùp ngoaøi</v>
          </cell>
          <cell r="G685">
            <v>1108</v>
          </cell>
          <cell r="I685">
            <v>2901</v>
          </cell>
          <cell r="J685">
            <v>2900</v>
          </cell>
          <cell r="K685">
            <v>1</v>
          </cell>
        </row>
        <row r="686">
          <cell r="C686">
            <v>700</v>
          </cell>
          <cell r="D686">
            <v>3</v>
          </cell>
        </row>
        <row r="687">
          <cell r="B687" t="str">
            <v>KM37+700</v>
          </cell>
          <cell r="C687" t="str">
            <v>Meùp trong</v>
          </cell>
          <cell r="G687">
            <v>1073</v>
          </cell>
          <cell r="I687">
            <v>2936</v>
          </cell>
          <cell r="J687">
            <v>2930</v>
          </cell>
          <cell r="K687">
            <v>6</v>
          </cell>
        </row>
        <row r="688">
          <cell r="C688" t="str">
            <v>Meùp ngoaøi</v>
          </cell>
          <cell r="G688">
            <v>1105</v>
          </cell>
          <cell r="I688">
            <v>2904</v>
          </cell>
          <cell r="J688">
            <v>2900</v>
          </cell>
          <cell r="K688">
            <v>4</v>
          </cell>
        </row>
        <row r="689">
          <cell r="C689">
            <v>710</v>
          </cell>
          <cell r="D689">
            <v>10</v>
          </cell>
        </row>
        <row r="690">
          <cell r="C690" t="str">
            <v>Meùp trong</v>
          </cell>
          <cell r="G690">
            <v>1086</v>
          </cell>
          <cell r="I690">
            <v>2923</v>
          </cell>
          <cell r="J690">
            <v>2920</v>
          </cell>
          <cell r="K690">
            <v>3</v>
          </cell>
        </row>
        <row r="691">
          <cell r="C691" t="str">
            <v>Meùp ngoaøi</v>
          </cell>
          <cell r="G691">
            <v>1111</v>
          </cell>
          <cell r="I691">
            <v>2898</v>
          </cell>
          <cell r="J691">
            <v>2890</v>
          </cell>
          <cell r="K691">
            <v>8</v>
          </cell>
        </row>
        <row r="692">
          <cell r="C692">
            <v>722</v>
          </cell>
          <cell r="D692">
            <v>12</v>
          </cell>
        </row>
        <row r="693">
          <cell r="C693" t="str">
            <v>Meùp trong</v>
          </cell>
          <cell r="G693">
            <v>1236</v>
          </cell>
          <cell r="I693">
            <v>2773</v>
          </cell>
          <cell r="J693">
            <v>2770</v>
          </cell>
          <cell r="K693">
            <v>3</v>
          </cell>
        </row>
        <row r="694">
          <cell r="C694" t="str">
            <v>Meùp ngoaøi</v>
          </cell>
          <cell r="G694">
            <v>1262</v>
          </cell>
          <cell r="I694">
            <v>2747</v>
          </cell>
          <cell r="J694">
            <v>2740</v>
          </cell>
          <cell r="K694">
            <v>7</v>
          </cell>
        </row>
        <row r="695">
          <cell r="C695">
            <v>750</v>
          </cell>
          <cell r="D695">
            <v>28</v>
          </cell>
          <cell r="F695">
            <v>1256</v>
          </cell>
          <cell r="H695">
            <v>4003</v>
          </cell>
        </row>
        <row r="696">
          <cell r="C696" t="str">
            <v>Meùp trong</v>
          </cell>
          <cell r="G696">
            <v>1254</v>
          </cell>
          <cell r="I696">
            <v>2755</v>
          </cell>
          <cell r="J696">
            <v>2750</v>
          </cell>
          <cell r="K696">
            <v>5</v>
          </cell>
        </row>
        <row r="697">
          <cell r="C697" t="str">
            <v>Meùp ngoaøi</v>
          </cell>
          <cell r="G697">
            <v>1285</v>
          </cell>
          <cell r="I697">
            <v>2724</v>
          </cell>
          <cell r="J697">
            <v>2720</v>
          </cell>
          <cell r="K697">
            <v>4</v>
          </cell>
        </row>
        <row r="698">
          <cell r="C698">
            <v>800</v>
          </cell>
          <cell r="D698">
            <v>50</v>
          </cell>
        </row>
        <row r="699">
          <cell r="B699" t="str">
            <v>KM37+800</v>
          </cell>
          <cell r="C699" t="str">
            <v>Meùp trong</v>
          </cell>
          <cell r="G699">
            <v>1264</v>
          </cell>
          <cell r="I699">
            <v>2745</v>
          </cell>
          <cell r="J699">
            <v>2740</v>
          </cell>
          <cell r="K699">
            <v>5</v>
          </cell>
        </row>
        <row r="700">
          <cell r="C700" t="str">
            <v>Meùp ngoaøi</v>
          </cell>
          <cell r="G700">
            <v>1297</v>
          </cell>
          <cell r="I700">
            <v>2712</v>
          </cell>
          <cell r="J700">
            <v>2710</v>
          </cell>
          <cell r="K700">
            <v>2</v>
          </cell>
        </row>
        <row r="701">
          <cell r="C701">
            <v>850</v>
          </cell>
          <cell r="D701">
            <v>50</v>
          </cell>
        </row>
        <row r="702">
          <cell r="C702" t="str">
            <v>Meùp trong</v>
          </cell>
          <cell r="G702">
            <v>1266</v>
          </cell>
          <cell r="I702">
            <v>2743</v>
          </cell>
          <cell r="J702">
            <v>2740</v>
          </cell>
          <cell r="K702">
            <v>3</v>
          </cell>
        </row>
        <row r="703">
          <cell r="C703" t="str">
            <v>Meùp ngoaøi</v>
          </cell>
          <cell r="G703">
            <v>1295</v>
          </cell>
          <cell r="I703">
            <v>2714</v>
          </cell>
          <cell r="J703">
            <v>2710</v>
          </cell>
          <cell r="K703">
            <v>4</v>
          </cell>
        </row>
        <row r="704">
          <cell r="C704">
            <v>900</v>
          </cell>
          <cell r="D704">
            <v>50</v>
          </cell>
        </row>
        <row r="705">
          <cell r="B705" t="str">
            <v>KM37+900</v>
          </cell>
          <cell r="C705" t="str">
            <v>Meùp trong</v>
          </cell>
          <cell r="G705">
            <v>1265</v>
          </cell>
          <cell r="I705">
            <v>2744</v>
          </cell>
          <cell r="J705">
            <v>2740</v>
          </cell>
          <cell r="K705">
            <v>4</v>
          </cell>
        </row>
        <row r="706">
          <cell r="C706" t="str">
            <v>Meùp ngoaøi</v>
          </cell>
          <cell r="G706">
            <v>1292</v>
          </cell>
          <cell r="I706">
            <v>2717</v>
          </cell>
          <cell r="J706">
            <v>2710</v>
          </cell>
          <cell r="K706">
            <v>7</v>
          </cell>
        </row>
        <row r="707">
          <cell r="C707">
            <v>950</v>
          </cell>
          <cell r="D707">
            <v>50</v>
          </cell>
          <cell r="F707">
            <v>1278</v>
          </cell>
          <cell r="H707">
            <v>3995</v>
          </cell>
        </row>
        <row r="708">
          <cell r="C708" t="str">
            <v>Meùp trong</v>
          </cell>
          <cell r="G708">
            <v>1250</v>
          </cell>
          <cell r="I708">
            <v>2745</v>
          </cell>
          <cell r="J708">
            <v>2740</v>
          </cell>
          <cell r="K708">
            <v>5</v>
          </cell>
        </row>
        <row r="709">
          <cell r="C709" t="str">
            <v>Meùp ngoaøi</v>
          </cell>
          <cell r="G709">
            <v>1283</v>
          </cell>
          <cell r="I709">
            <v>2712</v>
          </cell>
          <cell r="J709">
            <v>2710</v>
          </cell>
          <cell r="K709">
            <v>2</v>
          </cell>
        </row>
        <row r="710">
          <cell r="C710" t="str">
            <v>Km38+00</v>
          </cell>
          <cell r="D710">
            <v>50</v>
          </cell>
        </row>
        <row r="711">
          <cell r="B711" t="str">
            <v>KM38+000</v>
          </cell>
          <cell r="C711" t="str">
            <v>Meùp trong</v>
          </cell>
          <cell r="G711">
            <v>1250</v>
          </cell>
          <cell r="I711">
            <v>2745</v>
          </cell>
          <cell r="J711">
            <v>2740</v>
          </cell>
          <cell r="K711">
            <v>5</v>
          </cell>
        </row>
        <row r="712">
          <cell r="C712" t="str">
            <v>Meùp ngoaøi</v>
          </cell>
          <cell r="G712">
            <v>1278</v>
          </cell>
          <cell r="I712">
            <v>2717</v>
          </cell>
          <cell r="J712">
            <v>2710</v>
          </cell>
          <cell r="K712">
            <v>7</v>
          </cell>
        </row>
        <row r="713">
          <cell r="C713">
            <v>50</v>
          </cell>
          <cell r="D713">
            <v>50</v>
          </cell>
        </row>
        <row r="714">
          <cell r="C714" t="str">
            <v>Meùp trong</v>
          </cell>
          <cell r="G714">
            <v>1227</v>
          </cell>
          <cell r="I714">
            <v>2768</v>
          </cell>
          <cell r="J714">
            <v>2760</v>
          </cell>
          <cell r="K714">
            <v>8</v>
          </cell>
        </row>
        <row r="715">
          <cell r="C715" t="str">
            <v>Meùp ngoaøi</v>
          </cell>
          <cell r="G715">
            <v>1258</v>
          </cell>
          <cell r="I715">
            <v>2737</v>
          </cell>
          <cell r="J715">
            <v>2730</v>
          </cell>
          <cell r="K715">
            <v>7</v>
          </cell>
        </row>
        <row r="716">
          <cell r="C716">
            <v>100</v>
          </cell>
          <cell r="D716">
            <v>100</v>
          </cell>
        </row>
        <row r="717">
          <cell r="B717" t="str">
            <v>KM38+100</v>
          </cell>
          <cell r="C717" t="str">
            <v>Meùp trong</v>
          </cell>
          <cell r="G717">
            <v>1211</v>
          </cell>
          <cell r="I717">
            <v>2784</v>
          </cell>
          <cell r="J717">
            <v>2780</v>
          </cell>
          <cell r="K717">
            <v>4</v>
          </cell>
        </row>
        <row r="718">
          <cell r="C718" t="str">
            <v>Meùp ngoaøi</v>
          </cell>
          <cell r="G718">
            <v>1238</v>
          </cell>
          <cell r="I718">
            <v>2757</v>
          </cell>
          <cell r="J718">
            <v>2750</v>
          </cell>
          <cell r="K718">
            <v>7</v>
          </cell>
        </row>
        <row r="719">
          <cell r="C719">
            <v>150</v>
          </cell>
          <cell r="D719">
            <v>50</v>
          </cell>
          <cell r="F719">
            <v>1323</v>
          </cell>
          <cell r="H719">
            <v>4080</v>
          </cell>
        </row>
        <row r="720">
          <cell r="C720" t="str">
            <v>Meùp trong</v>
          </cell>
          <cell r="G720">
            <v>1273</v>
          </cell>
          <cell r="I720">
            <v>2807</v>
          </cell>
          <cell r="J720">
            <v>2800</v>
          </cell>
          <cell r="K720">
            <v>7</v>
          </cell>
        </row>
        <row r="721">
          <cell r="C721" t="str">
            <v>Meùp ngoaøi</v>
          </cell>
          <cell r="G721">
            <v>1305</v>
          </cell>
          <cell r="I721">
            <v>2775</v>
          </cell>
          <cell r="J721">
            <v>2770</v>
          </cell>
          <cell r="K721">
            <v>5</v>
          </cell>
        </row>
        <row r="722">
          <cell r="C722">
            <v>200</v>
          </cell>
          <cell r="D722">
            <v>50</v>
          </cell>
        </row>
        <row r="723">
          <cell r="B723" t="str">
            <v>KM38+200</v>
          </cell>
          <cell r="C723" t="str">
            <v>Meùp trong</v>
          </cell>
          <cell r="G723">
            <v>1252</v>
          </cell>
          <cell r="I723">
            <v>2828</v>
          </cell>
          <cell r="J723">
            <v>2820</v>
          </cell>
          <cell r="K723">
            <v>8</v>
          </cell>
        </row>
        <row r="724">
          <cell r="C724" t="str">
            <v>Meùp ngoaøi</v>
          </cell>
          <cell r="G724">
            <v>1287</v>
          </cell>
          <cell r="I724">
            <v>2793</v>
          </cell>
          <cell r="J724">
            <v>2790</v>
          </cell>
          <cell r="K724">
            <v>3</v>
          </cell>
        </row>
        <row r="725">
          <cell r="C725">
            <v>250</v>
          </cell>
          <cell r="D725">
            <v>50</v>
          </cell>
        </row>
        <row r="726">
          <cell r="C726" t="str">
            <v>Meùp trong</v>
          </cell>
          <cell r="G726">
            <v>1285</v>
          </cell>
          <cell r="I726">
            <v>2795</v>
          </cell>
          <cell r="J726">
            <v>2790</v>
          </cell>
          <cell r="K726">
            <v>5</v>
          </cell>
        </row>
        <row r="727">
          <cell r="C727" t="str">
            <v>Meùp ngoaøi</v>
          </cell>
          <cell r="G727">
            <v>1316</v>
          </cell>
          <cell r="I727">
            <v>2764</v>
          </cell>
          <cell r="J727">
            <v>2760</v>
          </cell>
          <cell r="K727">
            <v>4</v>
          </cell>
        </row>
        <row r="728">
          <cell r="C728">
            <v>300</v>
          </cell>
          <cell r="D728">
            <v>50</v>
          </cell>
        </row>
        <row r="729">
          <cell r="B729" t="str">
            <v>KM38+300</v>
          </cell>
          <cell r="C729" t="str">
            <v>Meùp trong</v>
          </cell>
          <cell r="G729">
            <v>1327</v>
          </cell>
          <cell r="I729">
            <v>2753</v>
          </cell>
          <cell r="J729">
            <v>2750</v>
          </cell>
          <cell r="K729">
            <v>3</v>
          </cell>
        </row>
        <row r="730">
          <cell r="C730" t="str">
            <v>Meùp ngoaøi</v>
          </cell>
          <cell r="G730">
            <v>1354</v>
          </cell>
          <cell r="I730">
            <v>2726</v>
          </cell>
          <cell r="J730">
            <v>2720</v>
          </cell>
          <cell r="K730">
            <v>6</v>
          </cell>
        </row>
        <row r="731">
          <cell r="C731">
            <v>350</v>
          </cell>
          <cell r="D731">
            <v>50</v>
          </cell>
          <cell r="F731">
            <v>1324</v>
          </cell>
          <cell r="H731">
            <v>4050</v>
          </cell>
        </row>
        <row r="732">
          <cell r="C732" t="str">
            <v>Meùp trong</v>
          </cell>
          <cell r="G732">
            <v>1338</v>
          </cell>
          <cell r="I732">
            <v>2712</v>
          </cell>
          <cell r="J732">
            <v>2710</v>
          </cell>
          <cell r="K732">
            <v>2</v>
          </cell>
        </row>
        <row r="733">
          <cell r="C733" t="str">
            <v>Meùp ngoaøi</v>
          </cell>
          <cell r="G733">
            <v>1367</v>
          </cell>
          <cell r="I733">
            <v>2683</v>
          </cell>
          <cell r="J733">
            <v>2680</v>
          </cell>
          <cell r="K733">
            <v>3</v>
          </cell>
        </row>
        <row r="734">
          <cell r="C734">
            <v>375</v>
          </cell>
          <cell r="D734">
            <v>25</v>
          </cell>
        </row>
        <row r="735">
          <cell r="C735" t="str">
            <v>Meùp trong</v>
          </cell>
          <cell r="G735">
            <v>1357</v>
          </cell>
          <cell r="I735">
            <v>2693</v>
          </cell>
          <cell r="J735">
            <v>2690</v>
          </cell>
          <cell r="K735">
            <v>3</v>
          </cell>
        </row>
        <row r="736">
          <cell r="C736" t="str">
            <v>Meùp ngoaøi</v>
          </cell>
          <cell r="G736">
            <v>1382</v>
          </cell>
          <cell r="I736">
            <v>2668</v>
          </cell>
          <cell r="J736">
            <v>2660</v>
          </cell>
          <cell r="K736">
            <v>8</v>
          </cell>
        </row>
        <row r="737">
          <cell r="C737">
            <v>400</v>
          </cell>
          <cell r="D737">
            <v>25</v>
          </cell>
        </row>
        <row r="738">
          <cell r="B738" t="str">
            <v>KM38+400</v>
          </cell>
          <cell r="C738" t="str">
            <v>Meùp trong</v>
          </cell>
          <cell r="G738">
            <v>1335</v>
          </cell>
          <cell r="I738">
            <v>2715</v>
          </cell>
          <cell r="J738">
            <v>2710</v>
          </cell>
          <cell r="K738">
            <v>5</v>
          </cell>
        </row>
        <row r="739">
          <cell r="C739" t="str">
            <v>Meùp ngoaøi</v>
          </cell>
          <cell r="G739">
            <v>1361</v>
          </cell>
          <cell r="I739">
            <v>2689</v>
          </cell>
          <cell r="J739">
            <v>2680</v>
          </cell>
          <cell r="K739">
            <v>9</v>
          </cell>
        </row>
        <row r="740">
          <cell r="C740">
            <v>450</v>
          </cell>
          <cell r="D740">
            <v>50</v>
          </cell>
        </row>
        <row r="741">
          <cell r="C741" t="str">
            <v>Meùp trong</v>
          </cell>
          <cell r="G741">
            <v>1303</v>
          </cell>
          <cell r="I741">
            <v>2747</v>
          </cell>
          <cell r="J741">
            <v>2740</v>
          </cell>
          <cell r="K741">
            <v>7</v>
          </cell>
        </row>
        <row r="742">
          <cell r="C742" t="str">
            <v>Meùp ngoaøi</v>
          </cell>
          <cell r="G742">
            <v>1332</v>
          </cell>
          <cell r="I742">
            <v>2718</v>
          </cell>
          <cell r="J742">
            <v>2710</v>
          </cell>
          <cell r="K742">
            <v>8</v>
          </cell>
        </row>
        <row r="743">
          <cell r="C743">
            <v>500</v>
          </cell>
          <cell r="D743">
            <v>50</v>
          </cell>
          <cell r="F743">
            <v>1250</v>
          </cell>
          <cell r="H743">
            <v>3968</v>
          </cell>
        </row>
        <row r="744">
          <cell r="B744" t="str">
            <v>KM38+500</v>
          </cell>
          <cell r="C744" t="str">
            <v>Meùp trong</v>
          </cell>
          <cell r="G744">
            <v>1183</v>
          </cell>
          <cell r="I744">
            <v>2785</v>
          </cell>
          <cell r="J744">
            <v>2780</v>
          </cell>
          <cell r="K744">
            <v>5</v>
          </cell>
        </row>
        <row r="745">
          <cell r="C745" t="str">
            <v>Meùp ngoaøi</v>
          </cell>
          <cell r="G745">
            <v>1210</v>
          </cell>
          <cell r="I745">
            <v>2758</v>
          </cell>
          <cell r="J745">
            <v>2750</v>
          </cell>
          <cell r="K745">
            <v>8</v>
          </cell>
        </row>
        <row r="746">
          <cell r="C746">
            <v>550</v>
          </cell>
          <cell r="D746">
            <v>50</v>
          </cell>
        </row>
        <row r="747">
          <cell r="C747" t="str">
            <v>Meùp trong</v>
          </cell>
          <cell r="G747">
            <v>1135</v>
          </cell>
          <cell r="I747">
            <v>2833</v>
          </cell>
          <cell r="J747">
            <v>2840</v>
          </cell>
          <cell r="K747">
            <v>-7</v>
          </cell>
        </row>
        <row r="748">
          <cell r="C748" t="str">
            <v>Meùp ngoaøi</v>
          </cell>
          <cell r="G748">
            <v>1163</v>
          </cell>
          <cell r="I748">
            <v>2805</v>
          </cell>
          <cell r="J748">
            <v>2810</v>
          </cell>
          <cell r="K748">
            <v>-5</v>
          </cell>
        </row>
        <row r="749">
          <cell r="C749">
            <v>600</v>
          </cell>
          <cell r="D749">
            <v>50</v>
          </cell>
        </row>
        <row r="750">
          <cell r="B750" t="str">
            <v>KM38+600</v>
          </cell>
          <cell r="C750" t="str">
            <v>Meùp trong</v>
          </cell>
          <cell r="G750">
            <v>1123</v>
          </cell>
          <cell r="I750">
            <v>2845</v>
          </cell>
          <cell r="J750">
            <v>2840</v>
          </cell>
          <cell r="K750">
            <v>5</v>
          </cell>
        </row>
        <row r="751">
          <cell r="C751" t="str">
            <v>Meùp ngoaøi</v>
          </cell>
          <cell r="G751">
            <v>1152</v>
          </cell>
          <cell r="I751">
            <v>2816</v>
          </cell>
          <cell r="J751">
            <v>2810</v>
          </cell>
          <cell r="K751">
            <v>6</v>
          </cell>
        </row>
        <row r="752">
          <cell r="C752">
            <v>650</v>
          </cell>
          <cell r="D752">
            <v>50</v>
          </cell>
        </row>
        <row r="753">
          <cell r="C753" t="str">
            <v>Meùp trong</v>
          </cell>
          <cell r="G753">
            <v>1360</v>
          </cell>
          <cell r="I753">
            <v>2608</v>
          </cell>
          <cell r="J753">
            <v>2600</v>
          </cell>
          <cell r="K753">
            <v>8</v>
          </cell>
        </row>
        <row r="754">
          <cell r="C754" t="str">
            <v>Meùp ngoaøi</v>
          </cell>
          <cell r="G754">
            <v>1391</v>
          </cell>
          <cell r="I754">
            <v>2577</v>
          </cell>
          <cell r="J754">
            <v>2570</v>
          </cell>
          <cell r="K754">
            <v>7</v>
          </cell>
        </row>
        <row r="755">
          <cell r="C755">
            <v>700</v>
          </cell>
          <cell r="D755">
            <v>50</v>
          </cell>
          <cell r="F755">
            <v>1245</v>
          </cell>
          <cell r="H755">
            <v>3822</v>
          </cell>
        </row>
        <row r="756">
          <cell r="B756" t="str">
            <v>KM38+700</v>
          </cell>
          <cell r="C756" t="str">
            <v>Meùp trong</v>
          </cell>
          <cell r="G756">
            <v>1456</v>
          </cell>
          <cell r="I756">
            <v>2366</v>
          </cell>
          <cell r="J756">
            <v>2360</v>
          </cell>
          <cell r="K756">
            <v>6</v>
          </cell>
        </row>
        <row r="757">
          <cell r="C757" t="str">
            <v>Meùp ngoaøi</v>
          </cell>
          <cell r="G757">
            <v>1485</v>
          </cell>
          <cell r="I757">
            <v>2337</v>
          </cell>
          <cell r="J757">
            <v>2330</v>
          </cell>
          <cell r="K757">
            <v>7</v>
          </cell>
        </row>
        <row r="758">
          <cell r="C758">
            <v>750</v>
          </cell>
          <cell r="D758">
            <v>50</v>
          </cell>
        </row>
        <row r="759">
          <cell r="C759" t="str">
            <v>Meùp trong</v>
          </cell>
          <cell r="G759">
            <v>1235</v>
          </cell>
          <cell r="I759">
            <v>2587</v>
          </cell>
          <cell r="J759">
            <v>2580</v>
          </cell>
          <cell r="K759">
            <v>7</v>
          </cell>
        </row>
        <row r="760">
          <cell r="C760" t="str">
            <v>Meùp ngoaøi</v>
          </cell>
          <cell r="G760">
            <v>1264</v>
          </cell>
          <cell r="I760">
            <v>2558</v>
          </cell>
          <cell r="J760">
            <v>2550</v>
          </cell>
          <cell r="K760">
            <v>8</v>
          </cell>
        </row>
        <row r="761">
          <cell r="C761">
            <v>800</v>
          </cell>
          <cell r="D761">
            <v>50</v>
          </cell>
        </row>
        <row r="762">
          <cell r="B762" t="str">
            <v>KM38+800</v>
          </cell>
          <cell r="C762" t="str">
            <v>Meùp trong</v>
          </cell>
          <cell r="G762">
            <v>1026</v>
          </cell>
          <cell r="I762">
            <v>2796</v>
          </cell>
          <cell r="J762">
            <v>2790</v>
          </cell>
          <cell r="K762">
            <v>6</v>
          </cell>
        </row>
        <row r="763">
          <cell r="C763" t="str">
            <v>Meùp ngoaøi</v>
          </cell>
          <cell r="G763">
            <v>1060</v>
          </cell>
          <cell r="I763">
            <v>2762</v>
          </cell>
          <cell r="J763">
            <v>2760</v>
          </cell>
          <cell r="K763">
            <v>2</v>
          </cell>
        </row>
        <row r="764">
          <cell r="C764">
            <v>850</v>
          </cell>
          <cell r="D764">
            <v>50</v>
          </cell>
        </row>
        <row r="765">
          <cell r="C765" t="str">
            <v>Meùp trong</v>
          </cell>
          <cell r="G765">
            <v>1017</v>
          </cell>
          <cell r="I765">
            <v>2805</v>
          </cell>
          <cell r="J765">
            <v>2800</v>
          </cell>
          <cell r="K765">
            <v>5</v>
          </cell>
        </row>
        <row r="766">
          <cell r="C766" t="str">
            <v>Meùp ngoaøi</v>
          </cell>
          <cell r="G766">
            <v>1046</v>
          </cell>
          <cell r="I766">
            <v>2776</v>
          </cell>
          <cell r="J766">
            <v>2770</v>
          </cell>
          <cell r="K766">
            <v>6</v>
          </cell>
        </row>
        <row r="767">
          <cell r="C767">
            <v>874</v>
          </cell>
          <cell r="D767">
            <v>25</v>
          </cell>
        </row>
        <row r="768">
          <cell r="C768" t="str">
            <v>Meùp trong</v>
          </cell>
          <cell r="G768">
            <v>1019</v>
          </cell>
          <cell r="I768">
            <v>2803</v>
          </cell>
          <cell r="J768">
            <v>2800</v>
          </cell>
          <cell r="K768">
            <v>3</v>
          </cell>
        </row>
        <row r="769">
          <cell r="C769" t="str">
            <v>Meùp ngoaøi</v>
          </cell>
          <cell r="G769">
            <v>1045</v>
          </cell>
          <cell r="I769">
            <v>2777</v>
          </cell>
          <cell r="J769">
            <v>2770</v>
          </cell>
          <cell r="K769">
            <v>7</v>
          </cell>
        </row>
        <row r="770">
          <cell r="C770">
            <v>899</v>
          </cell>
          <cell r="D770">
            <v>25</v>
          </cell>
          <cell r="F770">
            <v>1253</v>
          </cell>
          <cell r="H770">
            <v>4030</v>
          </cell>
        </row>
        <row r="771">
          <cell r="C771" t="str">
            <v>Meùp trong</v>
          </cell>
          <cell r="G771">
            <v>1456</v>
          </cell>
          <cell r="I771">
            <v>2574</v>
          </cell>
          <cell r="J771">
            <v>2570</v>
          </cell>
          <cell r="K771">
            <v>4</v>
          </cell>
        </row>
        <row r="772">
          <cell r="C772" t="str">
            <v>Meùp ngoaøi</v>
          </cell>
          <cell r="G772">
            <v>1487</v>
          </cell>
          <cell r="I772">
            <v>2543</v>
          </cell>
          <cell r="J772">
            <v>2540</v>
          </cell>
          <cell r="K772">
            <v>3</v>
          </cell>
        </row>
        <row r="773">
          <cell r="C773">
            <v>918</v>
          </cell>
          <cell r="D773">
            <v>19</v>
          </cell>
        </row>
        <row r="774">
          <cell r="C774" t="str">
            <v>Meùp trong</v>
          </cell>
          <cell r="G774">
            <v>1454</v>
          </cell>
          <cell r="I774">
            <v>2576</v>
          </cell>
          <cell r="J774">
            <v>2570</v>
          </cell>
          <cell r="K774">
            <v>6</v>
          </cell>
        </row>
        <row r="775">
          <cell r="C775" t="str">
            <v>Meùp ngoaøi</v>
          </cell>
          <cell r="G775">
            <v>1488</v>
          </cell>
          <cell r="I775">
            <v>2542</v>
          </cell>
          <cell r="J775">
            <v>2540</v>
          </cell>
          <cell r="K775">
            <v>2</v>
          </cell>
        </row>
        <row r="776">
          <cell r="C776">
            <v>937</v>
          </cell>
          <cell r="D776">
            <v>29</v>
          </cell>
        </row>
        <row r="777">
          <cell r="C777" t="str">
            <v>Meùp trong</v>
          </cell>
          <cell r="G777">
            <v>1453</v>
          </cell>
          <cell r="I777">
            <v>2577</v>
          </cell>
          <cell r="J777">
            <v>2570</v>
          </cell>
          <cell r="K777">
            <v>7</v>
          </cell>
        </row>
        <row r="778">
          <cell r="C778" t="str">
            <v>Meùp ngoaøi</v>
          </cell>
          <cell r="G778">
            <v>1488</v>
          </cell>
          <cell r="I778">
            <v>2542</v>
          </cell>
          <cell r="J778">
            <v>2540</v>
          </cell>
          <cell r="K778">
            <v>2</v>
          </cell>
        </row>
        <row r="779">
          <cell r="C779">
            <v>950</v>
          </cell>
          <cell r="D779">
            <v>13</v>
          </cell>
        </row>
        <row r="780">
          <cell r="C780" t="str">
            <v>Meùp trong</v>
          </cell>
          <cell r="G780">
            <v>1225</v>
          </cell>
          <cell r="I780">
            <v>2805</v>
          </cell>
          <cell r="J780">
            <v>2800</v>
          </cell>
          <cell r="K780">
            <v>5</v>
          </cell>
        </row>
        <row r="781">
          <cell r="C781" t="str">
            <v>Meùp ngoaøi</v>
          </cell>
          <cell r="G781">
            <v>1256</v>
          </cell>
          <cell r="I781">
            <v>2774</v>
          </cell>
          <cell r="J781">
            <v>2770</v>
          </cell>
          <cell r="K781">
            <v>4</v>
          </cell>
        </row>
        <row r="782">
          <cell r="C782">
            <v>962</v>
          </cell>
          <cell r="D782">
            <v>12</v>
          </cell>
        </row>
        <row r="783">
          <cell r="C783" t="str">
            <v>Meùp trong</v>
          </cell>
          <cell r="G783">
            <v>1248</v>
          </cell>
          <cell r="I783">
            <v>2782</v>
          </cell>
          <cell r="J783">
            <v>2780</v>
          </cell>
          <cell r="K783">
            <v>2</v>
          </cell>
        </row>
        <row r="784">
          <cell r="C784" t="str">
            <v>Meùp ngoaøi</v>
          </cell>
          <cell r="G784">
            <v>1276</v>
          </cell>
          <cell r="I784">
            <v>2754</v>
          </cell>
          <cell r="J784">
            <v>2750</v>
          </cell>
          <cell r="K784">
            <v>4</v>
          </cell>
        </row>
        <row r="785">
          <cell r="B785" t="str">
            <v>KM39+000</v>
          </cell>
          <cell r="C785" t="str">
            <v>Km39+00</v>
          </cell>
          <cell r="D785">
            <v>38</v>
          </cell>
        </row>
        <row r="786">
          <cell r="C786" t="str">
            <v>Meùp trong</v>
          </cell>
          <cell r="G786">
            <v>1287</v>
          </cell>
          <cell r="I786">
            <v>2743</v>
          </cell>
          <cell r="J786">
            <v>2740</v>
          </cell>
          <cell r="K786">
            <v>3</v>
          </cell>
        </row>
        <row r="787">
          <cell r="C787" t="str">
            <v>Meùp ngoaøi</v>
          </cell>
          <cell r="G787">
            <v>1312</v>
          </cell>
          <cell r="I787">
            <v>2718</v>
          </cell>
          <cell r="J787">
            <v>2710</v>
          </cell>
          <cell r="K787">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B368"/>
  <sheetViews>
    <sheetView zoomScale="70" zoomScaleNormal="70" zoomScalePageLayoutView="55" workbookViewId="0" topLeftCell="A1">
      <pane xSplit="2" ySplit="11" topLeftCell="C12" activePane="bottomRight" state="frozen"/>
      <selection pane="topLeft" activeCell="A1" sqref="A1"/>
      <selection pane="topRight" activeCell="C1" sqref="C1"/>
      <selection pane="bottomLeft" activeCell="A12" sqref="A12"/>
      <selection pane="bottomRight" activeCell="B52" sqref="B52"/>
    </sheetView>
  </sheetViews>
  <sheetFormatPr defaultColWidth="9.140625" defaultRowHeight="15"/>
  <cols>
    <col min="1" max="1" width="5.140625" style="45" customWidth="1"/>
    <col min="2" max="2" width="26.421875" style="48" customWidth="1"/>
    <col min="3" max="3" width="10.421875" style="48" hidden="1" customWidth="1"/>
    <col min="4" max="5" width="10.421875" style="48" customWidth="1"/>
    <col min="6" max="6" width="10.00390625" style="49" customWidth="1"/>
    <col min="7" max="7" width="10.421875" style="49" customWidth="1"/>
    <col min="8" max="8" width="9.57421875" style="49" hidden="1" customWidth="1"/>
    <col min="9" max="9" width="13.140625" style="49" customWidth="1"/>
    <col min="10" max="10" width="9.57421875" style="47" customWidth="1"/>
    <col min="11" max="11" width="9.7109375" style="47" customWidth="1"/>
    <col min="12" max="12" width="10.7109375" style="47" customWidth="1"/>
    <col min="13" max="13" width="9.421875" style="47" customWidth="1"/>
    <col min="14" max="17" width="10.7109375" style="47" customWidth="1"/>
    <col min="18" max="18" width="10.8515625" style="47" customWidth="1"/>
    <col min="19" max="19" width="11.28125" style="47" customWidth="1"/>
    <col min="20" max="20" width="10.8515625" style="47" customWidth="1"/>
    <col min="21" max="21" width="11.7109375" style="47" customWidth="1"/>
    <col min="22" max="27" width="9.57421875" style="47" customWidth="1"/>
    <col min="28" max="28" width="10.421875" style="47" customWidth="1"/>
    <col min="29" max="16384" width="9.140625" style="7" customWidth="1"/>
  </cols>
  <sheetData>
    <row r="1" spans="1:28" s="1" customFormat="1" ht="32.25" customHeight="1">
      <c r="A1" s="252" t="s">
        <v>275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row>
    <row r="2" spans="1:28" s="1" customFormat="1" ht="32.25" customHeight="1" hidden="1">
      <c r="A2" s="2"/>
      <c r="B2" s="3"/>
      <c r="C2" s="3"/>
      <c r="D2" s="3"/>
      <c r="E2" s="3"/>
      <c r="F2" s="3"/>
      <c r="G2" s="3"/>
      <c r="H2" s="3"/>
      <c r="I2" s="3"/>
      <c r="J2" s="3"/>
      <c r="K2" s="4"/>
      <c r="L2" s="4"/>
      <c r="M2" s="4"/>
      <c r="N2" s="4"/>
      <c r="O2" s="4"/>
      <c r="P2" s="4"/>
      <c r="Q2" s="4"/>
      <c r="R2" s="3"/>
      <c r="S2" s="5"/>
      <c r="T2" s="5"/>
      <c r="U2" s="5"/>
      <c r="V2" s="5"/>
      <c r="W2" s="5"/>
      <c r="X2" s="5"/>
      <c r="Y2" s="5"/>
      <c r="Z2" s="5"/>
      <c r="AA2" s="5"/>
      <c r="AB2" s="6" t="s">
        <v>114</v>
      </c>
    </row>
    <row r="3" spans="1:28" s="1" customFormat="1" ht="32.25" customHeight="1">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row>
    <row r="4" spans="1:28" s="167" customFormat="1" ht="42" customHeight="1">
      <c r="A4" s="260" t="s">
        <v>255</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row>
    <row r="5" spans="1:28" ht="37.5" customHeight="1">
      <c r="A5" s="249" t="s">
        <v>59</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row>
    <row r="6" spans="1:28" ht="36.75" customHeight="1">
      <c r="A6" s="250" t="s">
        <v>106</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row>
    <row r="7" spans="1:28" s="8" customFormat="1" ht="35.25" customHeight="1">
      <c r="A7" s="261" t="s">
        <v>193</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row>
    <row r="8" spans="1:28" s="10" customFormat="1" ht="71.25" customHeight="1">
      <c r="A8" s="253" t="s">
        <v>116</v>
      </c>
      <c r="B8" s="253" t="s">
        <v>247</v>
      </c>
      <c r="C8" s="253" t="s">
        <v>118</v>
      </c>
      <c r="D8" s="262" t="s">
        <v>102</v>
      </c>
      <c r="E8" s="262" t="s">
        <v>101</v>
      </c>
      <c r="F8" s="253" t="s">
        <v>119</v>
      </c>
      <c r="G8" s="253" t="s">
        <v>120</v>
      </c>
      <c r="H8" s="253" t="s">
        <v>121</v>
      </c>
      <c r="I8" s="257" t="s">
        <v>60</v>
      </c>
      <c r="J8" s="257"/>
      <c r="K8" s="257"/>
      <c r="L8" s="253" t="s">
        <v>61</v>
      </c>
      <c r="M8" s="253"/>
      <c r="N8" s="253" t="s">
        <v>62</v>
      </c>
      <c r="O8" s="253"/>
      <c r="P8" s="253" t="s">
        <v>80</v>
      </c>
      <c r="Q8" s="253"/>
      <c r="R8" s="253" t="s">
        <v>63</v>
      </c>
      <c r="S8" s="253"/>
      <c r="T8" s="253" t="s">
        <v>65</v>
      </c>
      <c r="U8" s="253"/>
      <c r="V8" s="253" t="s">
        <v>64</v>
      </c>
      <c r="W8" s="253"/>
      <c r="X8" s="254" t="s">
        <v>66</v>
      </c>
      <c r="Y8" s="255"/>
      <c r="Z8" s="255"/>
      <c r="AA8" s="256"/>
      <c r="AB8" s="253" t="s">
        <v>126</v>
      </c>
    </row>
    <row r="9" spans="1:28" s="10" customFormat="1" ht="45.75" customHeight="1">
      <c r="A9" s="253"/>
      <c r="B9" s="253"/>
      <c r="C9" s="253"/>
      <c r="D9" s="263"/>
      <c r="E9" s="263"/>
      <c r="F9" s="253"/>
      <c r="G9" s="253"/>
      <c r="H9" s="253"/>
      <c r="I9" s="257" t="s">
        <v>296</v>
      </c>
      <c r="J9" s="257" t="s">
        <v>128</v>
      </c>
      <c r="K9" s="257"/>
      <c r="L9" s="257" t="s">
        <v>200</v>
      </c>
      <c r="M9" s="251" t="s">
        <v>158</v>
      </c>
      <c r="N9" s="257" t="s">
        <v>200</v>
      </c>
      <c r="O9" s="251" t="s">
        <v>158</v>
      </c>
      <c r="P9" s="257" t="s">
        <v>200</v>
      </c>
      <c r="Q9" s="251" t="s">
        <v>158</v>
      </c>
      <c r="R9" s="257" t="s">
        <v>200</v>
      </c>
      <c r="S9" s="251" t="s">
        <v>158</v>
      </c>
      <c r="T9" s="257" t="s">
        <v>200</v>
      </c>
      <c r="U9" s="251" t="s">
        <v>158</v>
      </c>
      <c r="V9" s="257" t="s">
        <v>200</v>
      </c>
      <c r="W9" s="257" t="s">
        <v>158</v>
      </c>
      <c r="X9" s="257" t="s">
        <v>200</v>
      </c>
      <c r="Y9" s="257" t="s">
        <v>158</v>
      </c>
      <c r="Z9" s="258" t="s">
        <v>67</v>
      </c>
      <c r="AA9" s="259"/>
      <c r="AB9" s="253"/>
    </row>
    <row r="10" spans="1:28" s="10" customFormat="1" ht="103.5" customHeight="1">
      <c r="A10" s="253"/>
      <c r="B10" s="253"/>
      <c r="C10" s="253"/>
      <c r="D10" s="264"/>
      <c r="E10" s="264"/>
      <c r="F10" s="253"/>
      <c r="G10" s="253"/>
      <c r="H10" s="253"/>
      <c r="I10" s="257"/>
      <c r="J10" s="9" t="s">
        <v>200</v>
      </c>
      <c r="K10" s="105" t="s">
        <v>246</v>
      </c>
      <c r="L10" s="257"/>
      <c r="M10" s="251"/>
      <c r="N10" s="257"/>
      <c r="O10" s="251"/>
      <c r="P10" s="257"/>
      <c r="Q10" s="251"/>
      <c r="R10" s="257"/>
      <c r="S10" s="251"/>
      <c r="T10" s="257"/>
      <c r="U10" s="251"/>
      <c r="V10" s="257"/>
      <c r="W10" s="257"/>
      <c r="X10" s="257"/>
      <c r="Y10" s="257"/>
      <c r="Z10" s="9" t="s">
        <v>200</v>
      </c>
      <c r="AA10" s="9" t="s">
        <v>158</v>
      </c>
      <c r="AB10" s="253"/>
    </row>
    <row r="11" spans="1:28" s="13" customFormat="1" ht="30.75" customHeight="1">
      <c r="A11" s="12">
        <v>1</v>
      </c>
      <c r="B11" s="12">
        <v>2</v>
      </c>
      <c r="C11" s="12">
        <v>3</v>
      </c>
      <c r="D11" s="12">
        <v>3</v>
      </c>
      <c r="E11" s="12">
        <v>4</v>
      </c>
      <c r="F11" s="12">
        <v>5</v>
      </c>
      <c r="G11" s="12">
        <v>6</v>
      </c>
      <c r="H11" s="12">
        <v>7</v>
      </c>
      <c r="I11" s="12">
        <v>7</v>
      </c>
      <c r="J11" s="12">
        <v>8</v>
      </c>
      <c r="K11" s="12">
        <v>9</v>
      </c>
      <c r="L11" s="12">
        <v>10</v>
      </c>
      <c r="M11" s="12">
        <v>11</v>
      </c>
      <c r="N11" s="12">
        <v>12</v>
      </c>
      <c r="O11" s="12">
        <v>13</v>
      </c>
      <c r="P11" s="12">
        <v>14</v>
      </c>
      <c r="Q11" s="12">
        <v>15</v>
      </c>
      <c r="R11" s="12">
        <v>16</v>
      </c>
      <c r="S11" s="12">
        <v>17</v>
      </c>
      <c r="T11" s="12">
        <v>18</v>
      </c>
      <c r="U11" s="12">
        <v>19</v>
      </c>
      <c r="V11" s="12">
        <v>20</v>
      </c>
      <c r="W11" s="12">
        <v>21</v>
      </c>
      <c r="X11" s="12">
        <v>22</v>
      </c>
      <c r="Y11" s="12">
        <v>23</v>
      </c>
      <c r="Z11" s="12">
        <v>24</v>
      </c>
      <c r="AA11" s="12">
        <v>25</v>
      </c>
      <c r="AB11" s="12">
        <v>26</v>
      </c>
    </row>
    <row r="12" spans="1:28" s="67" customFormat="1" ht="45" customHeight="1">
      <c r="A12" s="106"/>
      <c r="B12" s="107" t="s">
        <v>213</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row>
    <row r="13" spans="1:28" ht="41.25" customHeight="1">
      <c r="A13" s="108" t="s">
        <v>136</v>
      </c>
      <c r="B13" s="109" t="s">
        <v>214</v>
      </c>
      <c r="C13" s="109"/>
      <c r="D13" s="109"/>
      <c r="E13" s="109"/>
      <c r="F13" s="110"/>
      <c r="G13" s="110"/>
      <c r="H13" s="110"/>
      <c r="I13" s="110"/>
      <c r="J13" s="111"/>
      <c r="K13" s="111"/>
      <c r="L13" s="111"/>
      <c r="M13" s="111"/>
      <c r="N13" s="111"/>
      <c r="O13" s="111"/>
      <c r="P13" s="111"/>
      <c r="Q13" s="111"/>
      <c r="R13" s="111"/>
      <c r="S13" s="111"/>
      <c r="T13" s="111"/>
      <c r="U13" s="111"/>
      <c r="V13" s="111"/>
      <c r="W13" s="111"/>
      <c r="X13" s="111"/>
      <c r="Y13" s="111"/>
      <c r="Z13" s="111"/>
      <c r="AA13" s="111"/>
      <c r="AB13" s="111"/>
    </row>
    <row r="14" spans="1:28" ht="30" customHeight="1">
      <c r="A14" s="112">
        <v>1</v>
      </c>
      <c r="B14" s="113" t="s">
        <v>139</v>
      </c>
      <c r="C14" s="113"/>
      <c r="D14" s="113"/>
      <c r="E14" s="113"/>
      <c r="F14" s="110"/>
      <c r="G14" s="110"/>
      <c r="H14" s="110"/>
      <c r="I14" s="110"/>
      <c r="J14" s="111"/>
      <c r="K14" s="111"/>
      <c r="L14" s="111"/>
      <c r="M14" s="111"/>
      <c r="N14" s="111"/>
      <c r="O14" s="111"/>
      <c r="P14" s="111"/>
      <c r="Q14" s="111"/>
      <c r="R14" s="111"/>
      <c r="S14" s="111"/>
      <c r="T14" s="111"/>
      <c r="U14" s="111"/>
      <c r="V14" s="111"/>
      <c r="W14" s="111"/>
      <c r="X14" s="111"/>
      <c r="Y14" s="111"/>
      <c r="Z14" s="111"/>
      <c r="AA14" s="111"/>
      <c r="AB14" s="111"/>
    </row>
    <row r="15" spans="1:28" ht="30" customHeight="1">
      <c r="A15" s="112">
        <v>2</v>
      </c>
      <c r="B15" s="113" t="s">
        <v>139</v>
      </c>
      <c r="C15" s="113"/>
      <c r="D15" s="113"/>
      <c r="E15" s="113"/>
      <c r="F15" s="110"/>
      <c r="G15" s="110"/>
      <c r="H15" s="110"/>
      <c r="I15" s="110"/>
      <c r="J15" s="111"/>
      <c r="K15" s="111"/>
      <c r="L15" s="111"/>
      <c r="M15" s="111"/>
      <c r="N15" s="111"/>
      <c r="O15" s="111"/>
      <c r="P15" s="111"/>
      <c r="Q15" s="111"/>
      <c r="R15" s="111"/>
      <c r="S15" s="111"/>
      <c r="T15" s="111"/>
      <c r="U15" s="111"/>
      <c r="V15" s="111"/>
      <c r="W15" s="111"/>
      <c r="X15" s="111"/>
      <c r="Y15" s="111"/>
      <c r="Z15" s="111"/>
      <c r="AA15" s="111"/>
      <c r="AB15" s="111"/>
    </row>
    <row r="16" spans="1:28" ht="30" customHeight="1">
      <c r="A16" s="114" t="s">
        <v>199</v>
      </c>
      <c r="B16" s="115" t="s">
        <v>141</v>
      </c>
      <c r="C16" s="115"/>
      <c r="D16" s="115"/>
      <c r="E16" s="115"/>
      <c r="F16" s="110"/>
      <c r="G16" s="110"/>
      <c r="H16" s="110"/>
      <c r="I16" s="110"/>
      <c r="J16" s="111"/>
      <c r="K16" s="111"/>
      <c r="L16" s="111"/>
      <c r="M16" s="111"/>
      <c r="N16" s="111"/>
      <c r="O16" s="111"/>
      <c r="P16" s="111"/>
      <c r="Q16" s="111"/>
      <c r="R16" s="111"/>
      <c r="S16" s="111"/>
      <c r="T16" s="111"/>
      <c r="U16" s="111"/>
      <c r="V16" s="111"/>
      <c r="W16" s="111"/>
      <c r="X16" s="111"/>
      <c r="Y16" s="111"/>
      <c r="Z16" s="111"/>
      <c r="AA16" s="111"/>
      <c r="AB16" s="111"/>
    </row>
    <row r="17" spans="1:28" ht="38.25" customHeight="1">
      <c r="A17" s="108" t="s">
        <v>142</v>
      </c>
      <c r="B17" s="109" t="s">
        <v>214</v>
      </c>
      <c r="C17" s="109"/>
      <c r="D17" s="109"/>
      <c r="E17" s="109"/>
      <c r="F17" s="110"/>
      <c r="G17" s="110"/>
      <c r="H17" s="110"/>
      <c r="I17" s="110"/>
      <c r="J17" s="111"/>
      <c r="K17" s="111"/>
      <c r="L17" s="111"/>
      <c r="M17" s="111"/>
      <c r="N17" s="111"/>
      <c r="O17" s="111"/>
      <c r="P17" s="111"/>
      <c r="Q17" s="111"/>
      <c r="R17" s="111"/>
      <c r="S17" s="111"/>
      <c r="T17" s="111"/>
      <c r="U17" s="111"/>
      <c r="V17" s="111"/>
      <c r="W17" s="111"/>
      <c r="X17" s="111"/>
      <c r="Y17" s="111"/>
      <c r="Z17" s="111"/>
      <c r="AA17" s="111"/>
      <c r="AB17" s="111"/>
    </row>
    <row r="18" spans="1:28" ht="30" customHeight="1">
      <c r="A18" s="112">
        <v>1</v>
      </c>
      <c r="B18" s="113" t="s">
        <v>139</v>
      </c>
      <c r="C18" s="113"/>
      <c r="D18" s="113"/>
      <c r="E18" s="113"/>
      <c r="F18" s="110"/>
      <c r="G18" s="110"/>
      <c r="H18" s="110"/>
      <c r="I18" s="110"/>
      <c r="J18" s="111"/>
      <c r="K18" s="111"/>
      <c r="L18" s="111"/>
      <c r="M18" s="111"/>
      <c r="N18" s="111"/>
      <c r="O18" s="111"/>
      <c r="P18" s="111"/>
      <c r="Q18" s="111"/>
      <c r="R18" s="111"/>
      <c r="S18" s="111"/>
      <c r="T18" s="111"/>
      <c r="U18" s="111"/>
      <c r="V18" s="111"/>
      <c r="W18" s="111"/>
      <c r="X18" s="111"/>
      <c r="Y18" s="111"/>
      <c r="Z18" s="111"/>
      <c r="AA18" s="111"/>
      <c r="AB18" s="111"/>
    </row>
    <row r="19" spans="1:28" ht="30" customHeight="1">
      <c r="A19" s="112">
        <v>2</v>
      </c>
      <c r="B19" s="113" t="s">
        <v>139</v>
      </c>
      <c r="C19" s="113"/>
      <c r="D19" s="113"/>
      <c r="E19" s="113"/>
      <c r="F19" s="110"/>
      <c r="G19" s="110"/>
      <c r="H19" s="110"/>
      <c r="I19" s="110"/>
      <c r="J19" s="111"/>
      <c r="K19" s="111"/>
      <c r="L19" s="111"/>
      <c r="M19" s="111"/>
      <c r="N19" s="111"/>
      <c r="O19" s="111"/>
      <c r="P19" s="111"/>
      <c r="Q19" s="111"/>
      <c r="R19" s="111"/>
      <c r="S19" s="111"/>
      <c r="T19" s="111"/>
      <c r="U19" s="111"/>
      <c r="V19" s="111"/>
      <c r="W19" s="111"/>
      <c r="X19" s="111"/>
      <c r="Y19" s="111"/>
      <c r="Z19" s="111"/>
      <c r="AA19" s="111"/>
      <c r="AB19" s="111"/>
    </row>
    <row r="20" spans="1:28" ht="30" customHeight="1">
      <c r="A20" s="114" t="s">
        <v>199</v>
      </c>
      <c r="B20" s="115" t="s">
        <v>141</v>
      </c>
      <c r="C20" s="115"/>
      <c r="D20" s="115"/>
      <c r="E20" s="115"/>
      <c r="F20" s="110"/>
      <c r="G20" s="110"/>
      <c r="H20" s="110"/>
      <c r="I20" s="110"/>
      <c r="J20" s="111"/>
      <c r="K20" s="111"/>
      <c r="L20" s="111"/>
      <c r="M20" s="111"/>
      <c r="N20" s="111"/>
      <c r="O20" s="111"/>
      <c r="P20" s="111"/>
      <c r="Q20" s="111"/>
      <c r="R20" s="111"/>
      <c r="S20" s="111"/>
      <c r="T20" s="111"/>
      <c r="U20" s="111"/>
      <c r="V20" s="111"/>
      <c r="W20" s="111"/>
      <c r="X20" s="111"/>
      <c r="Y20" s="111"/>
      <c r="Z20" s="111"/>
      <c r="AA20" s="111"/>
      <c r="AB20" s="111"/>
    </row>
    <row r="21" spans="1:28" ht="31.5" customHeight="1">
      <c r="A21" s="114"/>
      <c r="B21" s="113"/>
      <c r="C21" s="113"/>
      <c r="D21" s="113"/>
      <c r="E21" s="113"/>
      <c r="F21" s="110"/>
      <c r="G21" s="110"/>
      <c r="H21" s="110"/>
      <c r="I21" s="110"/>
      <c r="J21" s="111"/>
      <c r="K21" s="111"/>
      <c r="L21" s="111"/>
      <c r="M21" s="111"/>
      <c r="N21" s="111"/>
      <c r="O21" s="111"/>
      <c r="P21" s="111"/>
      <c r="Q21" s="111"/>
      <c r="R21" s="111"/>
      <c r="S21" s="111"/>
      <c r="T21" s="111"/>
      <c r="U21" s="111"/>
      <c r="V21" s="111"/>
      <c r="W21" s="111"/>
      <c r="X21" s="111"/>
      <c r="Y21" s="111"/>
      <c r="Z21" s="111"/>
      <c r="AA21" s="111"/>
      <c r="AB21" s="111"/>
    </row>
    <row r="22" spans="1:28" ht="14.25" customHeight="1">
      <c r="A22" s="39"/>
      <c r="B22" s="40"/>
      <c r="C22" s="40"/>
      <c r="D22" s="40"/>
      <c r="E22" s="40"/>
      <c r="F22" s="41"/>
      <c r="G22" s="41"/>
      <c r="H22" s="41"/>
      <c r="I22" s="41"/>
      <c r="J22" s="42"/>
      <c r="K22" s="42"/>
      <c r="L22" s="42"/>
      <c r="M22" s="42"/>
      <c r="N22" s="42"/>
      <c r="O22" s="42"/>
      <c r="P22" s="42"/>
      <c r="Q22" s="42"/>
      <c r="R22" s="42"/>
      <c r="S22" s="42"/>
      <c r="T22" s="42"/>
      <c r="U22" s="42"/>
      <c r="V22" s="42"/>
      <c r="W22" s="42"/>
      <c r="X22" s="42"/>
      <c r="Y22" s="42"/>
      <c r="Z22" s="42"/>
      <c r="AA22" s="42"/>
      <c r="AB22" s="42"/>
    </row>
    <row r="23" spans="1:28" ht="14.25" customHeight="1">
      <c r="A23" s="39"/>
      <c r="B23" s="40"/>
      <c r="C23" s="40"/>
      <c r="D23" s="40"/>
      <c r="E23" s="40"/>
      <c r="F23" s="41"/>
      <c r="G23" s="41"/>
      <c r="H23" s="41"/>
      <c r="I23" s="41"/>
      <c r="J23" s="42"/>
      <c r="K23" s="42"/>
      <c r="L23" s="42"/>
      <c r="M23" s="42"/>
      <c r="N23" s="42"/>
      <c r="O23" s="42"/>
      <c r="P23" s="42"/>
      <c r="Q23" s="42"/>
      <c r="R23" s="42"/>
      <c r="S23" s="42"/>
      <c r="T23" s="42"/>
      <c r="U23" s="42"/>
      <c r="V23" s="42"/>
      <c r="W23" s="42"/>
      <c r="X23" s="42"/>
      <c r="Y23" s="42"/>
      <c r="Z23" s="42"/>
      <c r="AA23" s="42"/>
      <c r="AB23" s="42"/>
    </row>
    <row r="24" spans="1:28" s="149" customFormat="1" ht="25.5" customHeight="1">
      <c r="A24" s="147"/>
      <c r="B24" s="150" t="s">
        <v>278</v>
      </c>
      <c r="C24" s="150"/>
      <c r="D24" s="150"/>
      <c r="E24" s="150"/>
      <c r="F24" s="147"/>
      <c r="G24" s="147"/>
      <c r="H24" s="147"/>
      <c r="I24" s="147"/>
      <c r="J24" s="148"/>
      <c r="K24" s="148"/>
      <c r="L24" s="148"/>
      <c r="M24" s="148"/>
      <c r="N24" s="148"/>
      <c r="O24" s="148"/>
      <c r="P24" s="148"/>
      <c r="Q24" s="148"/>
      <c r="R24" s="148"/>
      <c r="S24" s="148"/>
      <c r="T24" s="148"/>
      <c r="U24" s="148"/>
      <c r="V24" s="148"/>
      <c r="W24" s="148"/>
      <c r="X24" s="148"/>
      <c r="Y24" s="148"/>
      <c r="Z24" s="148"/>
      <c r="AA24" s="148"/>
      <c r="AB24" s="148"/>
    </row>
    <row r="25" spans="1:28" s="155" customFormat="1" ht="25.5" customHeight="1">
      <c r="A25" s="151"/>
      <c r="B25" s="152" t="s">
        <v>279</v>
      </c>
      <c r="C25" s="153"/>
      <c r="D25" s="153"/>
      <c r="E25" s="153"/>
      <c r="F25" s="151"/>
      <c r="G25" s="151"/>
      <c r="H25" s="151"/>
      <c r="I25" s="151"/>
      <c r="J25" s="154"/>
      <c r="K25" s="154"/>
      <c r="L25" s="154"/>
      <c r="M25" s="154"/>
      <c r="N25" s="154"/>
      <c r="O25" s="154"/>
      <c r="P25" s="154"/>
      <c r="Q25" s="154"/>
      <c r="R25" s="154"/>
      <c r="S25" s="154"/>
      <c r="T25" s="154"/>
      <c r="U25" s="154"/>
      <c r="V25" s="154"/>
      <c r="W25" s="154"/>
      <c r="X25" s="154"/>
      <c r="Y25" s="154"/>
      <c r="Z25" s="154"/>
      <c r="AA25" s="154"/>
      <c r="AB25" s="154"/>
    </row>
    <row r="26" spans="1:28" s="155" customFormat="1" ht="25.5" customHeight="1">
      <c r="A26" s="151"/>
      <c r="B26" s="153" t="s">
        <v>280</v>
      </c>
      <c r="C26" s="153"/>
      <c r="D26" s="153"/>
      <c r="E26" s="153"/>
      <c r="F26" s="151"/>
      <c r="G26" s="151"/>
      <c r="H26" s="151"/>
      <c r="I26" s="151"/>
      <c r="J26" s="154"/>
      <c r="K26" s="154"/>
      <c r="L26" s="154"/>
      <c r="M26" s="154"/>
      <c r="N26" s="154"/>
      <c r="O26" s="154"/>
      <c r="P26" s="154"/>
      <c r="Q26" s="154"/>
      <c r="R26" s="154"/>
      <c r="S26" s="154"/>
      <c r="T26" s="154"/>
      <c r="U26" s="154"/>
      <c r="V26" s="154"/>
      <c r="W26" s="154"/>
      <c r="X26" s="154"/>
      <c r="Y26" s="154"/>
      <c r="Z26" s="154"/>
      <c r="AA26" s="154"/>
      <c r="AB26" s="154"/>
    </row>
    <row r="27" spans="1:28" s="155" customFormat="1" ht="25.5" customHeight="1" hidden="1">
      <c r="A27" s="151"/>
      <c r="B27" s="153" t="s">
        <v>281</v>
      </c>
      <c r="C27" s="153"/>
      <c r="D27" s="153"/>
      <c r="E27" s="153"/>
      <c r="F27" s="151"/>
      <c r="G27" s="151"/>
      <c r="H27" s="151"/>
      <c r="I27" s="151"/>
      <c r="J27" s="154"/>
      <c r="K27" s="154"/>
      <c r="L27" s="154"/>
      <c r="M27" s="154"/>
      <c r="N27" s="154"/>
      <c r="O27" s="154"/>
      <c r="P27" s="154"/>
      <c r="Q27" s="154"/>
      <c r="R27" s="154"/>
      <c r="S27" s="154"/>
      <c r="T27" s="154"/>
      <c r="U27" s="154"/>
      <c r="V27" s="154"/>
      <c r="W27" s="154"/>
      <c r="X27" s="154"/>
      <c r="Y27" s="154"/>
      <c r="Z27" s="154"/>
      <c r="AA27" s="154"/>
      <c r="AB27" s="154"/>
    </row>
    <row r="28" spans="1:28" s="155" customFormat="1" ht="25.5" customHeight="1">
      <c r="A28" s="151"/>
      <c r="B28" s="168" t="s">
        <v>107</v>
      </c>
      <c r="C28" s="153"/>
      <c r="D28" s="153"/>
      <c r="E28" s="153"/>
      <c r="F28" s="151"/>
      <c r="G28" s="151"/>
      <c r="H28" s="151"/>
      <c r="I28" s="151"/>
      <c r="J28" s="154"/>
      <c r="K28" s="154"/>
      <c r="L28" s="154"/>
      <c r="M28" s="154"/>
      <c r="N28" s="154"/>
      <c r="O28" s="154"/>
      <c r="P28" s="154"/>
      <c r="Q28" s="154"/>
      <c r="R28" s="154"/>
      <c r="S28" s="154"/>
      <c r="T28" s="154"/>
      <c r="U28" s="154"/>
      <c r="V28" s="154"/>
      <c r="W28" s="154"/>
      <c r="X28" s="154"/>
      <c r="Y28" s="154"/>
      <c r="Z28" s="154"/>
      <c r="AA28" s="154"/>
      <c r="AB28" s="154"/>
    </row>
    <row r="29" spans="1:28" s="155" customFormat="1" ht="25.5" customHeight="1">
      <c r="A29" s="151"/>
      <c r="B29" s="168" t="s">
        <v>108</v>
      </c>
      <c r="C29" s="153"/>
      <c r="D29" s="153"/>
      <c r="E29" s="153"/>
      <c r="F29" s="151"/>
      <c r="G29" s="151"/>
      <c r="H29" s="151"/>
      <c r="I29" s="151"/>
      <c r="J29" s="154"/>
      <c r="K29" s="154"/>
      <c r="L29" s="154"/>
      <c r="M29" s="154"/>
      <c r="N29" s="154"/>
      <c r="O29" s="154"/>
      <c r="P29" s="154"/>
      <c r="Q29" s="154"/>
      <c r="R29" s="154"/>
      <c r="S29" s="154"/>
      <c r="T29" s="154"/>
      <c r="U29" s="154"/>
      <c r="V29" s="154"/>
      <c r="W29" s="154"/>
      <c r="X29" s="154"/>
      <c r="Y29" s="154"/>
      <c r="Z29" s="154"/>
      <c r="AA29" s="154"/>
      <c r="AB29" s="154"/>
    </row>
    <row r="30" spans="1:28" s="155" customFormat="1" ht="25.5" customHeight="1">
      <c r="A30" s="151"/>
      <c r="B30" s="153" t="s">
        <v>109</v>
      </c>
      <c r="C30" s="153"/>
      <c r="D30" s="153"/>
      <c r="E30" s="153"/>
      <c r="F30" s="151"/>
      <c r="G30" s="151"/>
      <c r="H30" s="151"/>
      <c r="I30" s="151"/>
      <c r="J30" s="154"/>
      <c r="K30" s="154"/>
      <c r="L30" s="154"/>
      <c r="M30" s="154"/>
      <c r="N30" s="154"/>
      <c r="O30" s="154"/>
      <c r="P30" s="154"/>
      <c r="Q30" s="154"/>
      <c r="R30" s="154"/>
      <c r="S30" s="154"/>
      <c r="T30" s="154"/>
      <c r="U30" s="154"/>
      <c r="V30" s="154"/>
      <c r="W30" s="154"/>
      <c r="X30" s="154"/>
      <c r="Y30" s="154"/>
      <c r="Z30" s="154"/>
      <c r="AA30" s="154"/>
      <c r="AB30" s="154"/>
    </row>
    <row r="31" spans="1:28" s="155" customFormat="1" ht="25.5" customHeight="1">
      <c r="A31" s="151"/>
      <c r="B31" s="153" t="s">
        <v>110</v>
      </c>
      <c r="C31" s="153"/>
      <c r="D31" s="153"/>
      <c r="E31" s="153"/>
      <c r="F31" s="151"/>
      <c r="G31" s="151"/>
      <c r="H31" s="151"/>
      <c r="I31" s="151"/>
      <c r="J31" s="154"/>
      <c r="K31" s="154"/>
      <c r="L31" s="154"/>
      <c r="M31" s="154"/>
      <c r="N31" s="154"/>
      <c r="O31" s="154"/>
      <c r="P31" s="154"/>
      <c r="Q31" s="154"/>
      <c r="R31" s="154"/>
      <c r="S31" s="154"/>
      <c r="T31" s="154"/>
      <c r="U31" s="154"/>
      <c r="V31" s="154"/>
      <c r="W31" s="154"/>
      <c r="X31" s="154"/>
      <c r="Y31" s="154"/>
      <c r="Z31" s="154"/>
      <c r="AA31" s="154"/>
      <c r="AB31" s="154"/>
    </row>
    <row r="32" spans="1:28" s="155" customFormat="1" ht="25.5" customHeight="1" hidden="1">
      <c r="A32" s="156"/>
      <c r="B32" s="155" t="s">
        <v>282</v>
      </c>
      <c r="T32" s="157"/>
      <c r="U32" s="157"/>
      <c r="V32" s="157"/>
      <c r="W32" s="157"/>
      <c r="X32" s="157"/>
      <c r="Y32" s="157"/>
      <c r="Z32" s="157"/>
      <c r="AA32" s="157"/>
      <c r="AB32" s="158"/>
    </row>
    <row r="33" spans="1:28" s="155" customFormat="1" ht="25.5" customHeight="1">
      <c r="A33" s="156"/>
      <c r="B33" s="155" t="s">
        <v>111</v>
      </c>
      <c r="F33" s="156"/>
      <c r="G33" s="156"/>
      <c r="H33" s="156"/>
      <c r="I33" s="156"/>
      <c r="J33" s="158"/>
      <c r="K33" s="158"/>
      <c r="L33" s="158"/>
      <c r="M33" s="158"/>
      <c r="N33" s="158"/>
      <c r="O33" s="158"/>
      <c r="P33" s="158"/>
      <c r="Q33" s="158"/>
      <c r="R33" s="158"/>
      <c r="S33" s="158"/>
      <c r="T33" s="158"/>
      <c r="U33" s="158"/>
      <c r="V33" s="158"/>
      <c r="W33" s="158"/>
      <c r="X33" s="158"/>
      <c r="Y33" s="158"/>
      <c r="Z33" s="158"/>
      <c r="AA33" s="158"/>
      <c r="AB33" s="158"/>
    </row>
    <row r="34" spans="1:28" s="155" customFormat="1" ht="25.5" customHeight="1">
      <c r="A34" s="156"/>
      <c r="B34" s="155" t="s">
        <v>283</v>
      </c>
      <c r="F34" s="156"/>
      <c r="G34" s="156"/>
      <c r="H34" s="156"/>
      <c r="I34" s="156"/>
      <c r="J34" s="158"/>
      <c r="K34" s="158"/>
      <c r="L34" s="158"/>
      <c r="M34" s="158"/>
      <c r="N34" s="158"/>
      <c r="O34" s="158"/>
      <c r="P34" s="158"/>
      <c r="Q34" s="158"/>
      <c r="R34" s="158"/>
      <c r="S34" s="158"/>
      <c r="T34" s="158"/>
      <c r="U34" s="158"/>
      <c r="V34" s="158"/>
      <c r="W34" s="158"/>
      <c r="X34" s="158"/>
      <c r="Y34" s="158"/>
      <c r="Z34" s="158"/>
      <c r="AA34" s="158"/>
      <c r="AB34" s="158"/>
    </row>
    <row r="35" spans="1:27" s="155" customFormat="1" ht="25.5" customHeight="1">
      <c r="A35" s="156"/>
      <c r="B35" s="155" t="s">
        <v>284</v>
      </c>
      <c r="F35" s="156"/>
      <c r="G35" s="156"/>
      <c r="H35" s="156"/>
      <c r="I35" s="156"/>
      <c r="J35" s="158"/>
      <c r="K35" s="158"/>
      <c r="L35" s="158"/>
      <c r="M35" s="158"/>
      <c r="N35" s="158"/>
      <c r="O35" s="158"/>
      <c r="P35" s="158"/>
      <c r="Q35" s="158"/>
      <c r="R35" s="158"/>
      <c r="S35" s="158"/>
      <c r="T35" s="158"/>
      <c r="U35" s="158"/>
      <c r="V35" s="158"/>
      <c r="W35" s="158"/>
      <c r="X35" s="158"/>
      <c r="Y35" s="158"/>
      <c r="Z35" s="158"/>
      <c r="AA35" s="158"/>
    </row>
    <row r="36" spans="1:27" s="155" customFormat="1" ht="25.5" customHeight="1">
      <c r="A36" s="156"/>
      <c r="B36" s="155" t="s">
        <v>90</v>
      </c>
      <c r="F36" s="156"/>
      <c r="G36" s="156"/>
      <c r="H36" s="156"/>
      <c r="I36" s="156"/>
      <c r="J36" s="158"/>
      <c r="K36" s="158"/>
      <c r="L36" s="158"/>
      <c r="M36" s="158"/>
      <c r="N36" s="158"/>
      <c r="O36" s="158"/>
      <c r="P36" s="158"/>
      <c r="Q36" s="158"/>
      <c r="R36" s="158"/>
      <c r="S36" s="158"/>
      <c r="T36" s="158"/>
      <c r="U36" s="158"/>
      <c r="V36" s="158"/>
      <c r="W36" s="158"/>
      <c r="X36" s="158"/>
      <c r="Y36" s="158"/>
      <c r="Z36" s="158"/>
      <c r="AA36" s="158"/>
    </row>
    <row r="37" s="155" customFormat="1" ht="25.5" customHeight="1">
      <c r="B37" s="155" t="s">
        <v>112</v>
      </c>
    </row>
    <row r="38" s="155" customFormat="1" ht="25.5" customHeight="1">
      <c r="B38" s="155" t="s">
        <v>83</v>
      </c>
    </row>
    <row r="39" s="155" customFormat="1" ht="25.5" customHeight="1">
      <c r="B39" s="155" t="s">
        <v>84</v>
      </c>
    </row>
    <row r="40" s="155" customFormat="1" ht="25.5" customHeight="1">
      <c r="B40" s="155" t="s">
        <v>78</v>
      </c>
    </row>
    <row r="41" s="155" customFormat="1" ht="25.5" customHeight="1">
      <c r="B41" s="155" t="s">
        <v>79</v>
      </c>
    </row>
    <row r="42" s="155" customFormat="1" ht="25.5" customHeight="1">
      <c r="B42" s="155" t="s">
        <v>69</v>
      </c>
    </row>
    <row r="43" s="155" customFormat="1" ht="25.5" customHeight="1">
      <c r="B43" s="155" t="s">
        <v>71</v>
      </c>
    </row>
    <row r="44" s="155" customFormat="1" ht="25.5" customHeight="1">
      <c r="B44" s="155" t="s">
        <v>92</v>
      </c>
    </row>
    <row r="45" s="155" customFormat="1" ht="25.5" customHeight="1">
      <c r="B45" s="155" t="s">
        <v>93</v>
      </c>
    </row>
    <row r="46" s="155" customFormat="1" ht="25.5" customHeight="1">
      <c r="B46" s="155" t="s">
        <v>94</v>
      </c>
    </row>
    <row r="47" s="155" customFormat="1" ht="25.5" customHeight="1">
      <c r="B47" s="155" t="s">
        <v>95</v>
      </c>
    </row>
    <row r="48" s="155" customFormat="1" ht="25.5" customHeight="1">
      <c r="B48" s="155" t="s">
        <v>96</v>
      </c>
    </row>
    <row r="49" s="155" customFormat="1" ht="25.5" customHeight="1">
      <c r="B49" s="155" t="s">
        <v>97</v>
      </c>
    </row>
    <row r="50" s="155" customFormat="1" ht="25.5" customHeight="1">
      <c r="B50" s="155" t="s">
        <v>104</v>
      </c>
    </row>
    <row r="51" s="155" customFormat="1" ht="25.5" customHeight="1">
      <c r="B51" s="155" t="s">
        <v>100</v>
      </c>
    </row>
    <row r="52" s="155" customFormat="1" ht="25.5" customHeight="1">
      <c r="B52" s="155" t="s">
        <v>285</v>
      </c>
    </row>
    <row r="53" s="155" customFormat="1" ht="25.5" customHeight="1"/>
    <row r="54" s="155" customFormat="1" ht="25.5" customHeight="1"/>
    <row r="55" s="155" customFormat="1" ht="25.5" customHeight="1"/>
    <row r="56" s="155" customFormat="1" ht="25.5" customHeight="1"/>
    <row r="57" s="155" customFormat="1" ht="25.5" customHeight="1"/>
    <row r="58" s="155" customFormat="1" ht="25.5" customHeight="1"/>
    <row r="59" s="155" customFormat="1" ht="25.5" customHeight="1"/>
    <row r="60" s="155" customFormat="1" ht="25.5" customHeight="1"/>
    <row r="61" s="155" customFormat="1" ht="25.5" customHeight="1"/>
    <row r="62" s="138" customFormat="1" ht="25.5" customHeight="1"/>
    <row r="63" spans="1:28" ht="18.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1:28" ht="18.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row>
    <row r="65" spans="1:28" ht="18.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row>
    <row r="66" spans="1:28" ht="18.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row>
    <row r="67" spans="1:28" ht="18.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row>
    <row r="68" spans="1:28" ht="18.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1:28" ht="18.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1:28" ht="18.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1:28" ht="18.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8.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1:28" ht="18.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1:28" ht="18.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1:28" ht="18.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1:28" ht="18.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1:28" ht="18.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8.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8.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8.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8.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row r="82" spans="1:28" ht="18.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row>
    <row r="83" spans="1:28" ht="18.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row>
    <row r="84" spans="1:28" ht="18.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row>
    <row r="85" spans="1:28" ht="18.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row>
    <row r="86" spans="1:28" ht="18.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row>
    <row r="87" spans="1:28" ht="18.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row>
    <row r="88" spans="1:28" ht="18.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row>
    <row r="89" spans="1:28" ht="18.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8" ht="18.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1:28" ht="18.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1:28" ht="18.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row>
    <row r="93" spans="1:28" ht="18.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row>
    <row r="94" spans="1:28" ht="18.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28" ht="18.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row>
    <row r="96" spans="1:28" ht="18.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row>
    <row r="97" spans="1:28" ht="18.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row>
    <row r="98" spans="1:28" ht="18.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row>
    <row r="99" spans="1:28" ht="18.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row>
    <row r="100" spans="1:28" ht="18.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28" ht="18.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row>
    <row r="102" spans="1:28" ht="18.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28" ht="18.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row>
    <row r="104" spans="1:28" ht="18.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28" ht="18.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row>
    <row r="106" spans="1:28" ht="18.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28" ht="18.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row r="108" spans="1:28" ht="18.7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row>
    <row r="109" spans="1:28" ht="18.7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row>
    <row r="110" spans="1:28" ht="18.7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row>
    <row r="111" spans="1:28" ht="18.7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row>
    <row r="112" spans="1:28" ht="18.7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row>
    <row r="113" spans="1:28" ht="18.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row>
    <row r="114" spans="1:28" ht="18.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row>
    <row r="115" spans="1:28" ht="18.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row>
    <row r="116" spans="1:28" ht="18.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row>
    <row r="117" spans="1:28" ht="18.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row>
    <row r="118" spans="1:28" ht="18.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row>
    <row r="119" spans="1:28" ht="18.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row>
    <row r="120" spans="1:28" ht="18.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row>
    <row r="121" spans="1:28" ht="18.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row>
    <row r="122" spans="1:28" ht="18.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row>
    <row r="123" spans="1:28" ht="18.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row>
    <row r="124" spans="1:28" ht="18.7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row>
    <row r="125" spans="1:28" ht="18.7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row>
    <row r="126" spans="1:28" ht="18.7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row>
    <row r="127" spans="1:28" ht="18.7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row>
    <row r="128" spans="1:28" ht="18.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row>
    <row r="129" spans="1:28" ht="18.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row>
    <row r="130" spans="1:28" ht="18.7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row>
    <row r="131" spans="1:28" ht="18.7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row>
    <row r="132" spans="1:28" ht="18.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row>
    <row r="133" spans="1:28" ht="18.7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row>
    <row r="134" spans="1:28" ht="18.7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row>
    <row r="135" spans="1:28" ht="18.7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row>
    <row r="136" spans="1:28" ht="18.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row>
    <row r="137" spans="1:28" ht="18.7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row>
    <row r="138" spans="1:28" ht="18.7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row>
    <row r="139" spans="1:28" ht="18.7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row>
    <row r="140" spans="1:28" ht="18.7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row>
    <row r="141" spans="1:28" ht="18.7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row>
    <row r="142" spans="1:28" ht="18.7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row>
    <row r="143" spans="1:28" ht="18.7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row>
    <row r="144" spans="1:28" ht="18.7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row>
    <row r="145" spans="1:28" ht="18.7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row>
    <row r="146" spans="1:28" ht="18.7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row>
    <row r="147" spans="1:28" ht="18.7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row>
    <row r="148" spans="1:28" ht="18.7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row>
    <row r="149" spans="1:28" ht="18.7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row>
    <row r="150" spans="1:28" ht="18.7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row>
    <row r="151" spans="1:28" ht="18.7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row>
    <row r="152" spans="1:28" ht="18.7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row>
    <row r="153" spans="1:28" ht="18.7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row>
    <row r="154" spans="1:28" ht="18.7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row>
    <row r="155" spans="1:28" ht="18.7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row>
    <row r="156" spans="1:28" ht="18.7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row>
    <row r="157" spans="1:28" ht="18.7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row>
    <row r="158" spans="1:28" ht="18.7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row>
    <row r="159" spans="1:28" ht="18.7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row>
    <row r="160" spans="1:28" ht="18.7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row>
    <row r="161" spans="1:28" ht="18.7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row>
    <row r="162" spans="1:28" ht="18.7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row>
    <row r="163" spans="1:28" ht="18.7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row>
    <row r="164" spans="1:28" ht="18.7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row>
    <row r="165" spans="1:28" ht="18.7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row>
    <row r="166" spans="1:28" ht="18.7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row>
    <row r="167" spans="1:28" ht="18.7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row>
    <row r="168" spans="1:28" ht="18.7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row>
    <row r="169" spans="1:28" ht="18.7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row>
    <row r="170" spans="1:28" ht="18.7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row>
    <row r="171" spans="1:28" ht="18.7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row>
    <row r="172" spans="1:28" ht="18.7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row>
    <row r="173" spans="1:28" ht="18.7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row>
    <row r="174" spans="1:28" ht="18.7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row>
    <row r="175" spans="1:28" ht="18.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row>
    <row r="176" spans="1:28" ht="18.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row>
    <row r="177" spans="1:28" ht="18.7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row>
    <row r="178" spans="1:28" ht="18.7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row>
    <row r="179" spans="1:28" ht="18.7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row>
    <row r="180" spans="1:28" ht="18.7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row>
    <row r="181" spans="1:28" ht="18.7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row>
    <row r="182" spans="1:28" ht="18.7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row>
    <row r="183" spans="1:28" ht="18.7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row>
    <row r="184" spans="1:28" ht="18.7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row>
    <row r="185" spans="1:28" ht="18.7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row>
    <row r="186" spans="1:28" ht="18.7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row>
    <row r="187" spans="1:28" ht="18.7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row>
    <row r="188" spans="1:28" ht="18.7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row>
    <row r="189" spans="1:28" ht="18.7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row>
    <row r="190" spans="1:28" ht="18.7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row>
    <row r="191" spans="1:28" ht="18.7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row>
    <row r="192" spans="1:28" ht="18.7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row>
    <row r="193" spans="1:28" ht="18.7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row>
    <row r="194" spans="1:28" ht="18.7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row>
    <row r="195" spans="1:28" ht="18.7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row>
    <row r="196" spans="1:28" ht="18.7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row>
    <row r="197" spans="1:28" ht="18.7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row>
    <row r="198" spans="1:28" ht="18.7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row>
    <row r="199" spans="1:28" ht="18.7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row>
    <row r="200" spans="1:28" ht="18.7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row>
    <row r="201" spans="1:28" ht="18.7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row>
    <row r="202" spans="1:28" ht="18.7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row>
    <row r="203" spans="1:28" ht="18.7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row>
    <row r="204" spans="1:28" ht="18.7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row>
    <row r="205" spans="1:28" ht="18.7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row>
    <row r="206" spans="1:28" ht="18.7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row>
    <row r="207" spans="1:28" ht="18.7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row>
    <row r="208" spans="1:28" ht="18.7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row>
    <row r="209" spans="1:28" ht="18.7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row>
    <row r="210" spans="1:28" ht="18.7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row>
    <row r="211" spans="1:28" ht="18.7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row>
    <row r="212" spans="1:28" ht="18.7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row>
    <row r="213" spans="1:28" ht="18.7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row>
    <row r="214" spans="1:28" ht="18.7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row>
    <row r="215" spans="1:28" ht="18.7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row>
    <row r="216" spans="1:28" ht="18.7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row>
    <row r="217" spans="1:28" ht="18.7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row>
    <row r="218" spans="1:28" ht="18.7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row>
    <row r="219" spans="1:28" ht="18.7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row>
    <row r="220" spans="1:28" ht="18.7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row>
    <row r="221" spans="1:28" ht="18.7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row>
    <row r="222" spans="1:28" ht="18.7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row>
    <row r="223" spans="1:28" ht="18.7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row>
    <row r="224" spans="1:28" ht="18.7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row>
    <row r="225" spans="1:28" ht="18.7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row>
    <row r="226" spans="1:28" ht="18.7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row>
    <row r="227" spans="1:28" ht="18.7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row>
    <row r="228" spans="1:28" ht="18.7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row>
    <row r="229" spans="1:28" ht="18.7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row>
    <row r="230" spans="1:28" ht="18.7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row>
    <row r="231" spans="1:28" ht="18.7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row>
    <row r="232" spans="1:28" ht="18.7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row>
    <row r="233" spans="1:28" ht="18.7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row>
    <row r="234" spans="1:28" ht="18.7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row>
    <row r="235" spans="1:28" ht="18.7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row>
    <row r="236" spans="1:28" ht="18.7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row>
    <row r="237" spans="1:28" ht="18.7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row>
    <row r="238" spans="1:28" ht="18.7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row>
    <row r="239" spans="1:28" ht="18.7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row>
    <row r="240" spans="1:28" ht="18.7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row>
    <row r="241" spans="1:28" ht="18.7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row>
    <row r="242" spans="1:28" ht="18.7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row>
    <row r="243" spans="1:28" ht="18.7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row>
    <row r="244" spans="1:28" ht="18.7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row>
    <row r="245" spans="1:28" ht="18.7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row>
    <row r="246" spans="1:28" ht="18.7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row>
    <row r="247" spans="1:28" ht="18.7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row>
    <row r="248" spans="1:28" ht="18.7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row>
    <row r="249" spans="1:28" ht="18.7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row>
    <row r="250" spans="1:28" ht="18.7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row>
    <row r="251" spans="1:28" ht="18.7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row>
    <row r="252" spans="1:28" ht="18.7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row>
    <row r="253" spans="1:28" ht="18.7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row>
    <row r="254" spans="1:28" ht="18.7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row>
    <row r="255" spans="1:28" ht="18.7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row>
    <row r="256" spans="1:28" ht="18.7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row>
    <row r="257" spans="1:28" ht="18.7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row>
    <row r="258" spans="1:28" ht="18.7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row>
    <row r="259" spans="1:28" ht="18.7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row>
    <row r="260" spans="1:28" ht="18.7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row>
    <row r="261" spans="1:28" ht="18.7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row>
    <row r="262" spans="1:28" ht="18.7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row>
    <row r="263" spans="1:28" ht="18.7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row>
    <row r="264" spans="1:28" ht="18.7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row>
    <row r="265" spans="1:28" ht="18.7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row>
    <row r="266" spans="1:28" ht="18.7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row>
    <row r="267" spans="1:28" ht="18.7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row>
    <row r="268" spans="1:28" ht="18.7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row>
    <row r="269" spans="1:28" ht="18.7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row>
    <row r="270" spans="1:28" ht="18.7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row>
    <row r="271" spans="1:28" ht="18.7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row>
    <row r="272" spans="1:28" ht="18.7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row>
    <row r="273" spans="1:28" ht="18.7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row>
    <row r="274" spans="1:28" ht="18.7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row>
    <row r="275" spans="1:28" ht="18.7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row>
    <row r="276" spans="1:28" ht="18.7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row>
    <row r="277" spans="1:28" ht="18.7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row>
    <row r="278" spans="1:28" ht="18.7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row>
    <row r="279" spans="1:28" ht="18.7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row>
    <row r="280" spans="1:28" ht="18.7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row>
    <row r="281" spans="1:28" ht="18.7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row>
    <row r="282" spans="1:28" ht="18.7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row>
    <row r="283" spans="1:28" ht="18.7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row>
    <row r="284" spans="1:28" ht="18.7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row>
    <row r="285" spans="1:28" ht="18.7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row>
    <row r="286" spans="1:28" ht="18.7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row>
    <row r="287" spans="1:28" ht="18.7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row>
    <row r="288" spans="1:28" ht="18.7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row>
    <row r="289" spans="1:28" ht="18.7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row>
    <row r="290" spans="1:28" ht="18.7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row>
    <row r="291" spans="1:28" ht="18.7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row>
    <row r="292" spans="1:28" ht="18.7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row>
    <row r="293" spans="1:28" ht="18.7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row>
    <row r="294" spans="1:28" ht="18.7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row>
    <row r="295" spans="1:28" ht="18.7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row>
    <row r="296" spans="1:28" ht="18.7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row>
    <row r="297" spans="1:28" ht="18.7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row>
    <row r="298" spans="1:28" ht="18.7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row>
    <row r="299" spans="1:28" ht="18.7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row>
    <row r="300" spans="1:28" ht="18.7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row>
    <row r="301" spans="1:28" ht="18.7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row>
    <row r="302" spans="1:28" ht="18.7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row>
    <row r="303" spans="1:28" ht="18.7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row>
    <row r="304" spans="1:28" ht="18.7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row>
    <row r="305" spans="1:28" ht="18.7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row>
    <row r="306" spans="1:28" ht="18.7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row>
    <row r="307" spans="1:28" ht="18.7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row>
    <row r="308" spans="1:28" ht="18.7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row>
    <row r="309" spans="1:28" ht="18.7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row>
    <row r="310" spans="1:28" ht="18.7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row>
    <row r="311" spans="1:28" ht="18.7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row>
    <row r="312" spans="1:28" ht="18.7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row>
    <row r="313" spans="1:28" ht="18.7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row>
    <row r="314" spans="1:28" ht="18.7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row>
    <row r="315" spans="1:28" ht="18.7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row>
    <row r="316" spans="1:28" ht="18.7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row>
    <row r="317" spans="1:28" ht="18.7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row>
    <row r="318" spans="1:28" ht="18.7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row>
    <row r="319" spans="1:28" ht="18.7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row>
    <row r="320" spans="1:28" ht="18.7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row>
    <row r="321" spans="1:28" ht="18.7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row>
    <row r="322" spans="1:28" ht="18.7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row>
    <row r="323" spans="1:28" ht="18.7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row>
    <row r="324" spans="1:28" ht="18.7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row>
    <row r="325" spans="1:28" ht="18.7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row>
    <row r="326" spans="1:28" ht="18.7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row>
    <row r="327" spans="1:28" ht="18.7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row>
    <row r="328" spans="1:28" ht="18.7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row>
    <row r="329" spans="1:28" ht="18.7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row>
    <row r="330" spans="1:28" ht="18.7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row>
    <row r="331" spans="1:28" ht="18.7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row>
    <row r="332" spans="1:28" ht="18.7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row>
    <row r="333" spans="1:28" ht="18.7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row>
    <row r="334" spans="1:28" ht="18.7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row>
    <row r="335" spans="1:28" ht="18.7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row>
    <row r="336" spans="1:28" ht="18.7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row>
    <row r="337" spans="1:28" ht="18.7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row>
    <row r="338" spans="1:28" ht="18.7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row>
    <row r="339" spans="1:28" ht="18.7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row>
    <row r="340" spans="1:28" ht="18.7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row>
    <row r="341" spans="1:28" ht="18.7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row>
    <row r="342" spans="1:28" ht="18.7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row>
    <row r="343" spans="1:28" ht="18.7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row>
    <row r="344" spans="1:28" ht="18.7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row>
    <row r="345" spans="1:28" ht="18.7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row>
    <row r="346" spans="1:28" ht="18.7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row>
    <row r="347" spans="1:28" ht="18.7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row>
    <row r="348" spans="1:28" ht="18.7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row>
    <row r="349" spans="1:28" ht="18.7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row>
    <row r="350" spans="1:28" ht="18.7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row>
    <row r="351" spans="1:28" ht="18.7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row>
    <row r="352" spans="1:28" ht="18.7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row>
    <row r="353" spans="1:28" ht="18.7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row>
    <row r="354" spans="1:28" ht="18.7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row>
    <row r="355" spans="1:28" ht="18.7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row>
    <row r="356" spans="1:28" ht="18.7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row>
    <row r="357" spans="1:28" ht="18.7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row>
    <row r="358" spans="1:28" ht="18.7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row>
    <row r="359" spans="1:28" ht="18.7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row>
    <row r="360" spans="1:28" ht="18.7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row>
    <row r="361" spans="1:28" ht="18.7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row>
    <row r="362" spans="1:28" ht="18.7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row>
    <row r="363" spans="1:28" ht="18.7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row>
    <row r="364" spans="1:28" ht="18.7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row>
    <row r="365" spans="1:28" ht="18.7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row>
    <row r="366" spans="1:28" ht="18.7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row>
    <row r="367" spans="1:28" ht="18.7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row>
    <row r="368" spans="1:28" ht="18.7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row>
  </sheetData>
  <sheetProtection/>
  <mergeCells count="40">
    <mergeCell ref="P9:P10"/>
    <mergeCell ref="Q9:Q10"/>
    <mergeCell ref="S9:S10"/>
    <mergeCell ref="Y9:Y10"/>
    <mergeCell ref="V9:V10"/>
    <mergeCell ref="U9:U10"/>
    <mergeCell ref="A7:AB7"/>
    <mergeCell ref="P8:Q8"/>
    <mergeCell ref="A8:A10"/>
    <mergeCell ref="B8:B10"/>
    <mergeCell ref="C8:C10"/>
    <mergeCell ref="F8:F10"/>
    <mergeCell ref="D8:D10"/>
    <mergeCell ref="E8:E10"/>
    <mergeCell ref="I9:I10"/>
    <mergeCell ref="G8:G10"/>
    <mergeCell ref="A1:AB1"/>
    <mergeCell ref="A3:AB3"/>
    <mergeCell ref="A5:AB5"/>
    <mergeCell ref="A6:AB6"/>
    <mergeCell ref="A4:AB4"/>
    <mergeCell ref="L8:M8"/>
    <mergeCell ref="N8:O8"/>
    <mergeCell ref="H8:H10"/>
    <mergeCell ref="M9:M10"/>
    <mergeCell ref="I8:K8"/>
    <mergeCell ref="J9:K9"/>
    <mergeCell ref="L9:L10"/>
    <mergeCell ref="N9:N10"/>
    <mergeCell ref="O9:O10"/>
    <mergeCell ref="R8:S8"/>
    <mergeCell ref="T8:U8"/>
    <mergeCell ref="AB8:AB10"/>
    <mergeCell ref="X8:AA8"/>
    <mergeCell ref="X9:X10"/>
    <mergeCell ref="Z9:AA9"/>
    <mergeCell ref="W9:W10"/>
    <mergeCell ref="T9:T10"/>
    <mergeCell ref="R9:R10"/>
    <mergeCell ref="V8:W8"/>
  </mergeCells>
  <printOptions horizontalCentered="1"/>
  <pageMargins left="0.25" right="0.25" top="0.75" bottom="0.75" header="0.3" footer="0.3"/>
  <pageSetup firstPageNumber="1" useFirstPageNumber="1" fitToHeight="0" fitToWidth="1" horizontalDpi="600" verticalDpi="600" orientation="landscape" paperSize="8" scale="74"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T401"/>
  <sheetViews>
    <sheetView zoomScale="70" zoomScaleNormal="70" zoomScalePageLayoutView="0" workbookViewId="0" topLeftCell="A1">
      <selection activeCell="A4" sqref="A4:AJ4"/>
    </sheetView>
  </sheetViews>
  <sheetFormatPr defaultColWidth="9.140625" defaultRowHeight="15"/>
  <cols>
    <col min="1" max="1" width="6.8515625" style="63" customWidth="1"/>
    <col min="2" max="2" width="28.140625" style="48" customWidth="1"/>
    <col min="3" max="3" width="10.421875" style="48" customWidth="1"/>
    <col min="4" max="6" width="10.57421875" style="49" customWidth="1"/>
    <col min="7" max="7" width="13.421875" style="49" customWidth="1"/>
    <col min="8" max="10" width="12.28125" style="47" customWidth="1"/>
    <col min="11" max="12" width="16.140625" style="47" customWidth="1"/>
    <col min="13" max="16" width="15.140625" style="47" customWidth="1"/>
    <col min="17" max="18" width="14.28125" style="47" customWidth="1"/>
    <col min="19" max="19" width="12.421875" style="47" hidden="1" customWidth="1"/>
    <col min="20" max="20" width="13.57421875" style="47" customWidth="1"/>
    <col min="21" max="16384" width="9.140625" style="7" customWidth="1"/>
  </cols>
  <sheetData>
    <row r="1" spans="1:20" ht="36" customHeight="1">
      <c r="A1" s="252" t="s">
        <v>195</v>
      </c>
      <c r="B1" s="252"/>
      <c r="C1" s="252"/>
      <c r="D1" s="252"/>
      <c r="E1" s="252"/>
      <c r="F1" s="252"/>
      <c r="G1" s="252"/>
      <c r="H1" s="252"/>
      <c r="I1" s="252"/>
      <c r="J1" s="252"/>
      <c r="K1" s="252"/>
      <c r="L1" s="252"/>
      <c r="M1" s="252"/>
      <c r="N1" s="252"/>
      <c r="O1" s="252"/>
      <c r="P1" s="252"/>
      <c r="Q1" s="252"/>
      <c r="R1" s="252"/>
      <c r="S1" s="252"/>
      <c r="T1" s="252"/>
    </row>
    <row r="2" spans="1:20" s="1" customFormat="1" ht="32.25" customHeight="1" hidden="1">
      <c r="A2" s="50"/>
      <c r="B2" s="51"/>
      <c r="C2" s="51"/>
      <c r="D2" s="51"/>
      <c r="E2" s="51"/>
      <c r="F2" s="51"/>
      <c r="G2" s="51"/>
      <c r="H2" s="51"/>
      <c r="I2" s="51"/>
      <c r="J2" s="52"/>
      <c r="K2" s="326"/>
      <c r="L2" s="326" t="s">
        <v>149</v>
      </c>
      <c r="M2" s="326"/>
      <c r="N2" s="326"/>
      <c r="O2" s="326"/>
      <c r="P2" s="326"/>
      <c r="Q2" s="326"/>
      <c r="R2" s="326" t="s">
        <v>149</v>
      </c>
      <c r="S2" s="326"/>
      <c r="T2" s="326" t="s">
        <v>149</v>
      </c>
    </row>
    <row r="3" spans="1:20" s="1" customFormat="1" ht="32.25" customHeight="1">
      <c r="A3" s="327" t="s">
        <v>150</v>
      </c>
      <c r="B3" s="327"/>
      <c r="C3" s="327"/>
      <c r="D3" s="327"/>
      <c r="E3" s="327"/>
      <c r="F3" s="327"/>
      <c r="G3" s="327"/>
      <c r="H3" s="327"/>
      <c r="I3" s="327"/>
      <c r="J3" s="327"/>
      <c r="K3" s="327"/>
      <c r="L3" s="327"/>
      <c r="M3" s="327"/>
      <c r="N3" s="327"/>
      <c r="O3" s="327"/>
      <c r="P3" s="327"/>
      <c r="Q3" s="328"/>
      <c r="R3" s="328"/>
      <c r="S3" s="328"/>
      <c r="T3" s="328"/>
    </row>
    <row r="4" spans="1:20" ht="57.75" customHeight="1">
      <c r="A4" s="329" t="s">
        <v>175</v>
      </c>
      <c r="B4" s="329"/>
      <c r="C4" s="329"/>
      <c r="D4" s="329"/>
      <c r="E4" s="329"/>
      <c r="F4" s="329"/>
      <c r="G4" s="329"/>
      <c r="H4" s="329"/>
      <c r="I4" s="329"/>
      <c r="J4" s="329"/>
      <c r="K4" s="329"/>
      <c r="L4" s="329"/>
      <c r="M4" s="329"/>
      <c r="N4" s="329"/>
      <c r="O4" s="329"/>
      <c r="P4" s="329"/>
      <c r="Q4" s="329"/>
      <c r="R4" s="329"/>
      <c r="S4" s="329"/>
      <c r="T4" s="329"/>
    </row>
    <row r="5" spans="1:20" ht="34.5" customHeight="1">
      <c r="A5" s="325" t="s">
        <v>179</v>
      </c>
      <c r="B5" s="325"/>
      <c r="C5" s="325"/>
      <c r="D5" s="325"/>
      <c r="E5" s="325"/>
      <c r="F5" s="325"/>
      <c r="G5" s="325"/>
      <c r="H5" s="325"/>
      <c r="I5" s="325"/>
      <c r="J5" s="325"/>
      <c r="K5" s="325"/>
      <c r="L5" s="325"/>
      <c r="M5" s="325"/>
      <c r="N5" s="325"/>
      <c r="O5" s="325"/>
      <c r="P5" s="325"/>
      <c r="Q5" s="325"/>
      <c r="R5" s="325"/>
      <c r="S5" s="325"/>
      <c r="T5" s="325"/>
    </row>
    <row r="6" spans="1:20" s="8" customFormat="1" ht="35.25" customHeight="1">
      <c r="A6" s="317" t="s">
        <v>193</v>
      </c>
      <c r="B6" s="317"/>
      <c r="C6" s="317"/>
      <c r="D6" s="317"/>
      <c r="E6" s="317"/>
      <c r="F6" s="317"/>
      <c r="G6" s="317"/>
      <c r="H6" s="317"/>
      <c r="I6" s="317"/>
      <c r="J6" s="317"/>
      <c r="K6" s="317"/>
      <c r="L6" s="317"/>
      <c r="M6" s="317"/>
      <c r="N6" s="317"/>
      <c r="O6" s="317"/>
      <c r="P6" s="317"/>
      <c r="Q6" s="317"/>
      <c r="R6" s="317"/>
      <c r="S6" s="317"/>
      <c r="T6" s="317"/>
    </row>
    <row r="7" spans="1:20" s="10" customFormat="1" ht="66" customHeight="1">
      <c r="A7" s="298" t="s">
        <v>116</v>
      </c>
      <c r="B7" s="262" t="s">
        <v>117</v>
      </c>
      <c r="C7" s="262" t="s">
        <v>151</v>
      </c>
      <c r="D7" s="262" t="s">
        <v>119</v>
      </c>
      <c r="E7" s="262" t="s">
        <v>120</v>
      </c>
      <c r="F7" s="262" t="s">
        <v>121</v>
      </c>
      <c r="G7" s="258" t="s">
        <v>122</v>
      </c>
      <c r="H7" s="289"/>
      <c r="I7" s="289"/>
      <c r="J7" s="259"/>
      <c r="K7" s="258" t="s">
        <v>152</v>
      </c>
      <c r="L7" s="259"/>
      <c r="M7" s="254" t="s">
        <v>174</v>
      </c>
      <c r="N7" s="256"/>
      <c r="O7" s="254" t="s">
        <v>124</v>
      </c>
      <c r="P7" s="256"/>
      <c r="Q7" s="254" t="s">
        <v>153</v>
      </c>
      <c r="R7" s="255"/>
      <c r="S7" s="262" t="s">
        <v>154</v>
      </c>
      <c r="T7" s="262" t="s">
        <v>126</v>
      </c>
    </row>
    <row r="8" spans="1:20" s="10" customFormat="1" ht="43.5" customHeight="1">
      <c r="A8" s="299"/>
      <c r="B8" s="263"/>
      <c r="C8" s="263"/>
      <c r="D8" s="263"/>
      <c r="E8" s="263"/>
      <c r="F8" s="263"/>
      <c r="G8" s="257" t="s">
        <v>155</v>
      </c>
      <c r="H8" s="257" t="s">
        <v>128</v>
      </c>
      <c r="I8" s="257"/>
      <c r="J8" s="257"/>
      <c r="K8" s="257" t="s">
        <v>156</v>
      </c>
      <c r="L8" s="257" t="s">
        <v>191</v>
      </c>
      <c r="M8" s="257" t="s">
        <v>156</v>
      </c>
      <c r="N8" s="257" t="s">
        <v>191</v>
      </c>
      <c r="O8" s="257" t="s">
        <v>156</v>
      </c>
      <c r="P8" s="257" t="s">
        <v>191</v>
      </c>
      <c r="Q8" s="257" t="s">
        <v>156</v>
      </c>
      <c r="R8" s="257" t="s">
        <v>191</v>
      </c>
      <c r="S8" s="263"/>
      <c r="T8" s="263"/>
    </row>
    <row r="9" spans="1:20" s="10" customFormat="1" ht="43.5" customHeight="1">
      <c r="A9" s="299"/>
      <c r="B9" s="263"/>
      <c r="C9" s="263"/>
      <c r="D9" s="263"/>
      <c r="E9" s="263"/>
      <c r="F9" s="263"/>
      <c r="G9" s="257"/>
      <c r="H9" s="257" t="s">
        <v>129</v>
      </c>
      <c r="I9" s="323" t="s">
        <v>158</v>
      </c>
      <c r="J9" s="324"/>
      <c r="K9" s="257"/>
      <c r="L9" s="257"/>
      <c r="M9" s="257"/>
      <c r="N9" s="257"/>
      <c r="O9" s="257"/>
      <c r="P9" s="257"/>
      <c r="Q9" s="257"/>
      <c r="R9" s="257"/>
      <c r="S9" s="263"/>
      <c r="T9" s="263"/>
    </row>
    <row r="10" spans="1:20" s="10" customFormat="1" ht="47.25" customHeight="1">
      <c r="A10" s="300"/>
      <c r="B10" s="264"/>
      <c r="C10" s="264"/>
      <c r="D10" s="264"/>
      <c r="E10" s="264"/>
      <c r="F10" s="264"/>
      <c r="G10" s="257"/>
      <c r="H10" s="301"/>
      <c r="I10" s="53" t="s">
        <v>156</v>
      </c>
      <c r="J10" s="9" t="s">
        <v>191</v>
      </c>
      <c r="K10" s="257"/>
      <c r="L10" s="257"/>
      <c r="M10" s="257"/>
      <c r="N10" s="257"/>
      <c r="O10" s="257"/>
      <c r="P10" s="257"/>
      <c r="Q10" s="257"/>
      <c r="R10" s="257"/>
      <c r="S10" s="264"/>
      <c r="T10" s="264"/>
    </row>
    <row r="11" spans="1:20" s="13" customFormat="1" ht="30.75" customHeight="1" hidden="1">
      <c r="A11" s="54">
        <v>1</v>
      </c>
      <c r="B11" s="12">
        <v>2</v>
      </c>
      <c r="C11" s="12"/>
      <c r="D11" s="12">
        <v>3</v>
      </c>
      <c r="E11" s="12">
        <v>4</v>
      </c>
      <c r="F11" s="12">
        <v>5</v>
      </c>
      <c r="G11" s="12">
        <v>6</v>
      </c>
      <c r="H11" s="12">
        <v>7</v>
      </c>
      <c r="I11" s="12"/>
      <c r="J11" s="12">
        <v>8</v>
      </c>
      <c r="K11" s="12"/>
      <c r="L11" s="12">
        <v>14</v>
      </c>
      <c r="M11" s="12"/>
      <c r="N11" s="9">
        <v>20</v>
      </c>
      <c r="O11" s="12"/>
      <c r="P11" s="9">
        <v>20</v>
      </c>
      <c r="Q11" s="12"/>
      <c r="R11" s="9">
        <v>20</v>
      </c>
      <c r="S11" s="12"/>
      <c r="T11" s="12">
        <v>21</v>
      </c>
    </row>
    <row r="12" spans="1:20" s="57" customFormat="1" ht="63" customHeight="1">
      <c r="A12" s="55" t="s">
        <v>136</v>
      </c>
      <c r="B12" s="19" t="s">
        <v>159</v>
      </c>
      <c r="C12" s="19"/>
      <c r="D12" s="20"/>
      <c r="E12" s="20"/>
      <c r="F12" s="20"/>
      <c r="G12" s="20"/>
      <c r="H12" s="56"/>
      <c r="I12" s="56"/>
      <c r="J12" s="56"/>
      <c r="K12" s="56"/>
      <c r="L12" s="56"/>
      <c r="M12" s="56"/>
      <c r="N12" s="56"/>
      <c r="O12" s="56"/>
      <c r="P12" s="56"/>
      <c r="Q12" s="56"/>
      <c r="R12" s="56"/>
      <c r="S12" s="56"/>
      <c r="T12" s="56"/>
    </row>
    <row r="13" spans="1:20" s="57" customFormat="1" ht="83.25" customHeight="1">
      <c r="A13" s="55">
        <v>1</v>
      </c>
      <c r="B13" s="19" t="s">
        <v>160</v>
      </c>
      <c r="C13" s="19"/>
      <c r="D13" s="20"/>
      <c r="E13" s="20"/>
      <c r="F13" s="20"/>
      <c r="G13" s="20"/>
      <c r="H13" s="56"/>
      <c r="I13" s="56"/>
      <c r="J13" s="56"/>
      <c r="K13" s="56"/>
      <c r="L13" s="56"/>
      <c r="M13" s="56"/>
      <c r="N13" s="56"/>
      <c r="O13" s="56"/>
      <c r="P13" s="56"/>
      <c r="Q13" s="56"/>
      <c r="R13" s="56"/>
      <c r="S13" s="56"/>
      <c r="T13" s="56"/>
    </row>
    <row r="14" spans="1:20" s="3" customFormat="1" ht="32.25" customHeight="1">
      <c r="A14" s="58"/>
      <c r="B14" s="32" t="s">
        <v>148</v>
      </c>
      <c r="C14" s="32"/>
      <c r="D14" s="33"/>
      <c r="E14" s="33"/>
      <c r="F14" s="33"/>
      <c r="G14" s="33"/>
      <c r="H14" s="34"/>
      <c r="I14" s="34"/>
      <c r="J14" s="34"/>
      <c r="K14" s="34"/>
      <c r="L14" s="34"/>
      <c r="M14" s="34"/>
      <c r="N14" s="34"/>
      <c r="O14" s="34"/>
      <c r="P14" s="34"/>
      <c r="Q14" s="34"/>
      <c r="R14" s="34"/>
      <c r="S14" s="34"/>
      <c r="T14" s="34"/>
    </row>
    <row r="15" spans="1:20" ht="30" customHeight="1">
      <c r="A15" s="59" t="s">
        <v>138</v>
      </c>
      <c r="B15" s="26" t="s">
        <v>139</v>
      </c>
      <c r="C15" s="26"/>
      <c r="D15" s="27"/>
      <c r="E15" s="27"/>
      <c r="F15" s="27"/>
      <c r="G15" s="27"/>
      <c r="H15" s="28"/>
      <c r="I15" s="28"/>
      <c r="J15" s="28"/>
      <c r="K15" s="28"/>
      <c r="L15" s="28"/>
      <c r="M15" s="28"/>
      <c r="N15" s="28"/>
      <c r="O15" s="28"/>
      <c r="P15" s="28"/>
      <c r="Q15" s="28"/>
      <c r="R15" s="28"/>
      <c r="S15" s="28"/>
      <c r="T15" s="28"/>
    </row>
    <row r="16" spans="1:20" ht="30" customHeight="1">
      <c r="A16" s="59" t="s">
        <v>140</v>
      </c>
      <c r="B16" s="26" t="s">
        <v>139</v>
      </c>
      <c r="C16" s="26"/>
      <c r="D16" s="27"/>
      <c r="E16" s="27"/>
      <c r="F16" s="27"/>
      <c r="G16" s="27"/>
      <c r="H16" s="28"/>
      <c r="I16" s="28"/>
      <c r="J16" s="28"/>
      <c r="K16" s="28"/>
      <c r="L16" s="28"/>
      <c r="M16" s="28"/>
      <c r="N16" s="28"/>
      <c r="O16" s="28"/>
      <c r="P16" s="28"/>
      <c r="Q16" s="28"/>
      <c r="R16" s="28"/>
      <c r="S16" s="28"/>
      <c r="T16" s="28"/>
    </row>
    <row r="17" spans="1:20" ht="30" customHeight="1">
      <c r="A17" s="59"/>
      <c r="B17" s="30" t="s">
        <v>141</v>
      </c>
      <c r="C17" s="30"/>
      <c r="D17" s="27"/>
      <c r="E17" s="27"/>
      <c r="F17" s="27"/>
      <c r="G17" s="27"/>
      <c r="H17" s="28"/>
      <c r="I17" s="28"/>
      <c r="J17" s="28"/>
      <c r="K17" s="28"/>
      <c r="L17" s="28"/>
      <c r="M17" s="28"/>
      <c r="N17" s="28"/>
      <c r="O17" s="28"/>
      <c r="P17" s="28"/>
      <c r="Q17" s="28"/>
      <c r="R17" s="28"/>
      <c r="S17" s="28"/>
      <c r="T17" s="28"/>
    </row>
    <row r="18" spans="1:20" s="3" customFormat="1" ht="32.25" customHeight="1">
      <c r="A18" s="58"/>
      <c r="B18" s="32" t="s">
        <v>146</v>
      </c>
      <c r="C18" s="32"/>
      <c r="D18" s="33"/>
      <c r="E18" s="33"/>
      <c r="F18" s="33"/>
      <c r="G18" s="33"/>
      <c r="H18" s="34"/>
      <c r="I18" s="34"/>
      <c r="J18" s="34"/>
      <c r="K18" s="34"/>
      <c r="L18" s="34"/>
      <c r="M18" s="34"/>
      <c r="N18" s="34"/>
      <c r="O18" s="34"/>
      <c r="P18" s="34"/>
      <c r="Q18" s="34"/>
      <c r="R18" s="34"/>
      <c r="S18" s="34"/>
      <c r="T18" s="34"/>
    </row>
    <row r="19" spans="1:20" ht="30" customHeight="1">
      <c r="A19" s="59" t="s">
        <v>138</v>
      </c>
      <c r="B19" s="26" t="s">
        <v>139</v>
      </c>
      <c r="C19" s="26"/>
      <c r="D19" s="27"/>
      <c r="E19" s="27"/>
      <c r="F19" s="27"/>
      <c r="G19" s="27"/>
      <c r="H19" s="28"/>
      <c r="I19" s="28"/>
      <c r="J19" s="28"/>
      <c r="K19" s="28"/>
      <c r="L19" s="28"/>
      <c r="M19" s="28"/>
      <c r="N19" s="28"/>
      <c r="O19" s="28"/>
      <c r="P19" s="28"/>
      <c r="Q19" s="28"/>
      <c r="R19" s="28"/>
      <c r="S19" s="28"/>
      <c r="T19" s="28"/>
    </row>
    <row r="20" spans="1:20" ht="30" customHeight="1">
      <c r="A20" s="59" t="s">
        <v>140</v>
      </c>
      <c r="B20" s="26" t="s">
        <v>139</v>
      </c>
      <c r="C20" s="26"/>
      <c r="D20" s="27"/>
      <c r="E20" s="27"/>
      <c r="F20" s="27"/>
      <c r="G20" s="27"/>
      <c r="H20" s="28"/>
      <c r="I20" s="28"/>
      <c r="J20" s="28"/>
      <c r="K20" s="28"/>
      <c r="L20" s="28"/>
      <c r="M20" s="28"/>
      <c r="N20" s="28"/>
      <c r="O20" s="28"/>
      <c r="P20" s="28"/>
      <c r="Q20" s="28"/>
      <c r="R20" s="28"/>
      <c r="S20" s="28"/>
      <c r="T20" s="28"/>
    </row>
    <row r="21" spans="1:20" ht="30" customHeight="1">
      <c r="A21" s="59"/>
      <c r="B21" s="30" t="s">
        <v>141</v>
      </c>
      <c r="C21" s="30"/>
      <c r="D21" s="27"/>
      <c r="E21" s="27"/>
      <c r="F21" s="27"/>
      <c r="G21" s="27"/>
      <c r="H21" s="28"/>
      <c r="I21" s="28"/>
      <c r="J21" s="28"/>
      <c r="K21" s="28"/>
      <c r="L21" s="28"/>
      <c r="M21" s="28"/>
      <c r="N21" s="28"/>
      <c r="O21" s="28"/>
      <c r="P21" s="28"/>
      <c r="Q21" s="28"/>
      <c r="R21" s="28"/>
      <c r="S21" s="28"/>
      <c r="T21" s="28"/>
    </row>
    <row r="22" spans="1:20" s="57" customFormat="1" ht="83.25" customHeight="1">
      <c r="A22" s="55" t="s">
        <v>161</v>
      </c>
      <c r="B22" s="19" t="s">
        <v>160</v>
      </c>
      <c r="C22" s="19"/>
      <c r="D22" s="20"/>
      <c r="E22" s="20"/>
      <c r="F22" s="20"/>
      <c r="G22" s="20"/>
      <c r="H22" s="56"/>
      <c r="I22" s="56"/>
      <c r="J22" s="56"/>
      <c r="K22" s="56"/>
      <c r="L22" s="56"/>
      <c r="M22" s="56"/>
      <c r="N22" s="56"/>
      <c r="O22" s="56"/>
      <c r="P22" s="56"/>
      <c r="Q22" s="56"/>
      <c r="R22" s="56"/>
      <c r="S22" s="56"/>
      <c r="T22" s="56"/>
    </row>
    <row r="23" spans="1:20" s="3" customFormat="1" ht="32.25" customHeight="1">
      <c r="A23" s="58"/>
      <c r="B23" s="32" t="s">
        <v>148</v>
      </c>
      <c r="C23" s="32"/>
      <c r="D23" s="33"/>
      <c r="E23" s="33"/>
      <c r="F23" s="33"/>
      <c r="G23" s="33"/>
      <c r="H23" s="34"/>
      <c r="I23" s="34"/>
      <c r="J23" s="34"/>
      <c r="K23" s="34"/>
      <c r="L23" s="34"/>
      <c r="M23" s="34"/>
      <c r="N23" s="34"/>
      <c r="O23" s="34"/>
      <c r="P23" s="34"/>
      <c r="Q23" s="34"/>
      <c r="R23" s="34"/>
      <c r="S23" s="34"/>
      <c r="T23" s="34"/>
    </row>
    <row r="24" spans="1:20" ht="30" customHeight="1">
      <c r="A24" s="59" t="s">
        <v>138</v>
      </c>
      <c r="B24" s="26" t="s">
        <v>139</v>
      </c>
      <c r="C24" s="26"/>
      <c r="D24" s="27"/>
      <c r="E24" s="27"/>
      <c r="F24" s="27"/>
      <c r="G24" s="27"/>
      <c r="H24" s="28"/>
      <c r="I24" s="28"/>
      <c r="J24" s="28"/>
      <c r="K24" s="28"/>
      <c r="L24" s="28"/>
      <c r="M24" s="28"/>
      <c r="N24" s="28"/>
      <c r="O24" s="28"/>
      <c r="P24" s="28"/>
      <c r="Q24" s="28"/>
      <c r="R24" s="28"/>
      <c r="S24" s="28"/>
      <c r="T24" s="28"/>
    </row>
    <row r="25" spans="1:20" ht="30" customHeight="1">
      <c r="A25" s="59" t="s">
        <v>140</v>
      </c>
      <c r="B25" s="26" t="s">
        <v>139</v>
      </c>
      <c r="C25" s="26"/>
      <c r="D25" s="27"/>
      <c r="E25" s="27"/>
      <c r="F25" s="27"/>
      <c r="G25" s="27"/>
      <c r="H25" s="28"/>
      <c r="I25" s="28"/>
      <c r="J25" s="28"/>
      <c r="K25" s="28"/>
      <c r="L25" s="28"/>
      <c r="M25" s="28"/>
      <c r="N25" s="28"/>
      <c r="O25" s="28"/>
      <c r="P25" s="28"/>
      <c r="Q25" s="28"/>
      <c r="R25" s="28"/>
      <c r="S25" s="28"/>
      <c r="T25" s="28"/>
    </row>
    <row r="26" spans="1:20" ht="30" customHeight="1">
      <c r="A26" s="59"/>
      <c r="B26" s="30" t="s">
        <v>141</v>
      </c>
      <c r="C26" s="30"/>
      <c r="D26" s="27"/>
      <c r="E26" s="27"/>
      <c r="F26" s="27"/>
      <c r="G26" s="27"/>
      <c r="H26" s="28"/>
      <c r="I26" s="28"/>
      <c r="J26" s="28"/>
      <c r="K26" s="28"/>
      <c r="L26" s="28"/>
      <c r="M26" s="28"/>
      <c r="N26" s="28"/>
      <c r="O26" s="28"/>
      <c r="P26" s="28"/>
      <c r="Q26" s="28"/>
      <c r="R26" s="28"/>
      <c r="S26" s="28"/>
      <c r="T26" s="28"/>
    </row>
    <row r="27" spans="1:20" s="3" customFormat="1" ht="32.25" customHeight="1">
      <c r="A27" s="58"/>
      <c r="B27" s="32" t="s">
        <v>146</v>
      </c>
      <c r="C27" s="32"/>
      <c r="D27" s="33"/>
      <c r="E27" s="33"/>
      <c r="F27" s="33"/>
      <c r="G27" s="33"/>
      <c r="H27" s="34"/>
      <c r="I27" s="34"/>
      <c r="J27" s="34"/>
      <c r="K27" s="34"/>
      <c r="L27" s="34"/>
      <c r="M27" s="34"/>
      <c r="N27" s="34"/>
      <c r="O27" s="34"/>
      <c r="P27" s="34"/>
      <c r="Q27" s="34"/>
      <c r="R27" s="34"/>
      <c r="S27" s="34"/>
      <c r="T27" s="34"/>
    </row>
    <row r="28" spans="1:20" ht="30" customHeight="1">
      <c r="A28" s="59" t="s">
        <v>138</v>
      </c>
      <c r="B28" s="26" t="s">
        <v>139</v>
      </c>
      <c r="C28" s="26"/>
      <c r="D28" s="27"/>
      <c r="E28" s="27"/>
      <c r="F28" s="27"/>
      <c r="G28" s="27"/>
      <c r="H28" s="28"/>
      <c r="I28" s="28"/>
      <c r="J28" s="28"/>
      <c r="K28" s="28"/>
      <c r="L28" s="28"/>
      <c r="M28" s="28"/>
      <c r="N28" s="28"/>
      <c r="O28" s="28"/>
      <c r="P28" s="28"/>
      <c r="Q28" s="28"/>
      <c r="R28" s="28"/>
      <c r="S28" s="28"/>
      <c r="T28" s="28"/>
    </row>
    <row r="29" spans="1:20" ht="30" customHeight="1">
      <c r="A29" s="59" t="s">
        <v>140</v>
      </c>
      <c r="B29" s="26" t="s">
        <v>139</v>
      </c>
      <c r="C29" s="26"/>
      <c r="D29" s="27"/>
      <c r="E29" s="27"/>
      <c r="F29" s="27"/>
      <c r="G29" s="27"/>
      <c r="H29" s="28"/>
      <c r="I29" s="28"/>
      <c r="J29" s="28"/>
      <c r="K29" s="28"/>
      <c r="L29" s="28"/>
      <c r="M29" s="28"/>
      <c r="N29" s="28"/>
      <c r="O29" s="28"/>
      <c r="P29" s="28"/>
      <c r="Q29" s="28"/>
      <c r="R29" s="28"/>
      <c r="S29" s="28"/>
      <c r="T29" s="28"/>
    </row>
    <row r="30" spans="1:20" ht="30" customHeight="1">
      <c r="A30" s="59"/>
      <c r="B30" s="30" t="s">
        <v>141</v>
      </c>
      <c r="C30" s="30"/>
      <c r="D30" s="27"/>
      <c r="E30" s="27"/>
      <c r="F30" s="27"/>
      <c r="G30" s="27"/>
      <c r="H30" s="28"/>
      <c r="I30" s="28"/>
      <c r="J30" s="28"/>
      <c r="K30" s="28"/>
      <c r="L30" s="28"/>
      <c r="M30" s="28"/>
      <c r="N30" s="28"/>
      <c r="O30" s="28"/>
      <c r="P30" s="28"/>
      <c r="Q30" s="28"/>
      <c r="R30" s="28"/>
      <c r="S30" s="28"/>
      <c r="T30" s="28"/>
    </row>
    <row r="31" spans="1:20" s="57" customFormat="1" ht="63" customHeight="1">
      <c r="A31" s="55" t="s">
        <v>142</v>
      </c>
      <c r="B31" s="19" t="s">
        <v>159</v>
      </c>
      <c r="C31" s="19"/>
      <c r="D31" s="20"/>
      <c r="E31" s="20"/>
      <c r="F31" s="20"/>
      <c r="G31" s="20"/>
      <c r="H31" s="56"/>
      <c r="I31" s="56"/>
      <c r="J31" s="56"/>
      <c r="K31" s="56"/>
      <c r="L31" s="56"/>
      <c r="M31" s="56"/>
      <c r="N31" s="56"/>
      <c r="O31" s="56"/>
      <c r="P31" s="56"/>
      <c r="Q31" s="56"/>
      <c r="R31" s="56"/>
      <c r="S31" s="56"/>
      <c r="T31" s="56"/>
    </row>
    <row r="32" spans="1:20" s="57" customFormat="1" ht="83.25" customHeight="1">
      <c r="A32" s="55">
        <v>1</v>
      </c>
      <c r="B32" s="19" t="s">
        <v>160</v>
      </c>
      <c r="C32" s="19"/>
      <c r="D32" s="20"/>
      <c r="E32" s="20"/>
      <c r="F32" s="20"/>
      <c r="G32" s="20"/>
      <c r="H32" s="56"/>
      <c r="I32" s="56"/>
      <c r="J32" s="56"/>
      <c r="K32" s="56"/>
      <c r="L32" s="56"/>
      <c r="M32" s="56"/>
      <c r="N32" s="56"/>
      <c r="O32" s="56"/>
      <c r="P32" s="56"/>
      <c r="Q32" s="56"/>
      <c r="R32" s="56"/>
      <c r="S32" s="56"/>
      <c r="T32" s="56"/>
    </row>
    <row r="33" spans="1:20" s="3" customFormat="1" ht="32.25" customHeight="1">
      <c r="A33" s="58"/>
      <c r="B33" s="32" t="s">
        <v>148</v>
      </c>
      <c r="C33" s="32"/>
      <c r="D33" s="33"/>
      <c r="E33" s="33"/>
      <c r="F33" s="33"/>
      <c r="G33" s="33"/>
      <c r="H33" s="34"/>
      <c r="I33" s="34"/>
      <c r="J33" s="34"/>
      <c r="K33" s="34"/>
      <c r="L33" s="34"/>
      <c r="M33" s="34"/>
      <c r="N33" s="34"/>
      <c r="O33" s="34"/>
      <c r="P33" s="34"/>
      <c r="Q33" s="34"/>
      <c r="R33" s="34"/>
      <c r="S33" s="34"/>
      <c r="T33" s="34"/>
    </row>
    <row r="34" spans="1:20" ht="30" customHeight="1">
      <c r="A34" s="59" t="s">
        <v>138</v>
      </c>
      <c r="B34" s="26" t="s">
        <v>139</v>
      </c>
      <c r="C34" s="26"/>
      <c r="D34" s="27"/>
      <c r="E34" s="27"/>
      <c r="F34" s="27"/>
      <c r="G34" s="27"/>
      <c r="H34" s="28"/>
      <c r="I34" s="28"/>
      <c r="J34" s="28"/>
      <c r="K34" s="28"/>
      <c r="L34" s="28"/>
      <c r="M34" s="28"/>
      <c r="N34" s="28"/>
      <c r="O34" s="28"/>
      <c r="P34" s="28"/>
      <c r="Q34" s="28"/>
      <c r="R34" s="28"/>
      <c r="S34" s="28"/>
      <c r="T34" s="28"/>
    </row>
    <row r="35" spans="1:20" ht="30" customHeight="1">
      <c r="A35" s="59" t="s">
        <v>140</v>
      </c>
      <c r="B35" s="26" t="s">
        <v>139</v>
      </c>
      <c r="C35" s="26"/>
      <c r="D35" s="27"/>
      <c r="E35" s="27"/>
      <c r="F35" s="27"/>
      <c r="G35" s="27"/>
      <c r="H35" s="28"/>
      <c r="I35" s="28"/>
      <c r="J35" s="28"/>
      <c r="K35" s="28"/>
      <c r="L35" s="28"/>
      <c r="M35" s="28"/>
      <c r="N35" s="28"/>
      <c r="O35" s="28"/>
      <c r="P35" s="28"/>
      <c r="Q35" s="28"/>
      <c r="R35" s="28"/>
      <c r="S35" s="28"/>
      <c r="T35" s="28"/>
    </row>
    <row r="36" spans="1:20" ht="30" customHeight="1">
      <c r="A36" s="59"/>
      <c r="B36" s="30" t="s">
        <v>141</v>
      </c>
      <c r="C36" s="30"/>
      <c r="D36" s="27"/>
      <c r="E36" s="27"/>
      <c r="F36" s="27"/>
      <c r="G36" s="27"/>
      <c r="H36" s="28"/>
      <c r="I36" s="28"/>
      <c r="J36" s="28"/>
      <c r="K36" s="28"/>
      <c r="L36" s="28"/>
      <c r="M36" s="28"/>
      <c r="N36" s="28"/>
      <c r="O36" s="28"/>
      <c r="P36" s="28"/>
      <c r="Q36" s="28"/>
      <c r="R36" s="28"/>
      <c r="S36" s="28"/>
      <c r="T36" s="28"/>
    </row>
    <row r="37" spans="1:20" s="3" customFormat="1" ht="32.25" customHeight="1">
      <c r="A37" s="58"/>
      <c r="B37" s="32" t="s">
        <v>146</v>
      </c>
      <c r="C37" s="32"/>
      <c r="D37" s="33"/>
      <c r="E37" s="33"/>
      <c r="F37" s="33"/>
      <c r="G37" s="33"/>
      <c r="H37" s="34"/>
      <c r="I37" s="34"/>
      <c r="J37" s="34"/>
      <c r="K37" s="34"/>
      <c r="L37" s="34"/>
      <c r="M37" s="34"/>
      <c r="N37" s="34"/>
      <c r="O37" s="34"/>
      <c r="P37" s="34"/>
      <c r="Q37" s="34"/>
      <c r="R37" s="34"/>
      <c r="S37" s="34"/>
      <c r="T37" s="34"/>
    </row>
    <row r="38" spans="1:20" ht="30" customHeight="1">
      <c r="A38" s="59" t="s">
        <v>138</v>
      </c>
      <c r="B38" s="26" t="s">
        <v>139</v>
      </c>
      <c r="C38" s="26"/>
      <c r="D38" s="27"/>
      <c r="E38" s="27"/>
      <c r="F38" s="27"/>
      <c r="G38" s="27"/>
      <c r="H38" s="28"/>
      <c r="I38" s="28"/>
      <c r="J38" s="28"/>
      <c r="K38" s="28"/>
      <c r="L38" s="28"/>
      <c r="M38" s="28"/>
      <c r="N38" s="28"/>
      <c r="O38" s="28"/>
      <c r="P38" s="28"/>
      <c r="Q38" s="28"/>
      <c r="R38" s="28"/>
      <c r="S38" s="28"/>
      <c r="T38" s="28"/>
    </row>
    <row r="39" spans="1:20" ht="30" customHeight="1">
      <c r="A39" s="59" t="s">
        <v>140</v>
      </c>
      <c r="B39" s="26" t="s">
        <v>139</v>
      </c>
      <c r="C39" s="26"/>
      <c r="D39" s="27"/>
      <c r="E39" s="27"/>
      <c r="F39" s="27"/>
      <c r="G39" s="27"/>
      <c r="H39" s="28"/>
      <c r="I39" s="28"/>
      <c r="J39" s="28"/>
      <c r="K39" s="28"/>
      <c r="L39" s="28"/>
      <c r="M39" s="28"/>
      <c r="N39" s="28"/>
      <c r="O39" s="28"/>
      <c r="P39" s="28"/>
      <c r="Q39" s="28"/>
      <c r="R39" s="28"/>
      <c r="S39" s="28"/>
      <c r="T39" s="28"/>
    </row>
    <row r="40" spans="1:20" ht="30" customHeight="1">
      <c r="A40" s="59"/>
      <c r="B40" s="30" t="s">
        <v>141</v>
      </c>
      <c r="C40" s="30"/>
      <c r="D40" s="27"/>
      <c r="E40" s="27"/>
      <c r="F40" s="27"/>
      <c r="G40" s="27"/>
      <c r="H40" s="28"/>
      <c r="I40" s="28"/>
      <c r="J40" s="28"/>
      <c r="K40" s="28"/>
      <c r="L40" s="28"/>
      <c r="M40" s="28"/>
      <c r="N40" s="28"/>
      <c r="O40" s="28"/>
      <c r="P40" s="28"/>
      <c r="Q40" s="28"/>
      <c r="R40" s="28"/>
      <c r="S40" s="28"/>
      <c r="T40" s="28"/>
    </row>
    <row r="41" spans="1:20" s="57" customFormat="1" ht="83.25" customHeight="1">
      <c r="A41" s="55" t="s">
        <v>161</v>
      </c>
      <c r="B41" s="19" t="s">
        <v>160</v>
      </c>
      <c r="C41" s="19"/>
      <c r="D41" s="20"/>
      <c r="E41" s="20"/>
      <c r="F41" s="20"/>
      <c r="G41" s="20"/>
      <c r="H41" s="56"/>
      <c r="I41" s="56"/>
      <c r="J41" s="56"/>
      <c r="K41" s="56"/>
      <c r="L41" s="56"/>
      <c r="M41" s="56"/>
      <c r="N41" s="56"/>
      <c r="O41" s="56"/>
      <c r="P41" s="56"/>
      <c r="Q41" s="56"/>
      <c r="R41" s="56"/>
      <c r="S41" s="56"/>
      <c r="T41" s="56"/>
    </row>
    <row r="42" spans="1:20" s="3" customFormat="1" ht="32.25" customHeight="1">
      <c r="A42" s="58"/>
      <c r="B42" s="32" t="s">
        <v>148</v>
      </c>
      <c r="C42" s="32"/>
      <c r="D42" s="33"/>
      <c r="E42" s="33"/>
      <c r="F42" s="33"/>
      <c r="G42" s="33"/>
      <c r="H42" s="34"/>
      <c r="I42" s="34"/>
      <c r="J42" s="34"/>
      <c r="K42" s="34"/>
      <c r="L42" s="34"/>
      <c r="M42" s="34"/>
      <c r="N42" s="34"/>
      <c r="O42" s="34"/>
      <c r="P42" s="34"/>
      <c r="Q42" s="34"/>
      <c r="R42" s="34"/>
      <c r="S42" s="34"/>
      <c r="T42" s="34"/>
    </row>
    <row r="43" spans="1:20" ht="30" customHeight="1">
      <c r="A43" s="59" t="s">
        <v>138</v>
      </c>
      <c r="B43" s="26" t="s">
        <v>139</v>
      </c>
      <c r="C43" s="26"/>
      <c r="D43" s="27"/>
      <c r="E43" s="27"/>
      <c r="F43" s="27"/>
      <c r="G43" s="27"/>
      <c r="H43" s="28"/>
      <c r="I43" s="28"/>
      <c r="J43" s="28"/>
      <c r="K43" s="28"/>
      <c r="L43" s="28"/>
      <c r="M43" s="28"/>
      <c r="N43" s="28"/>
      <c r="O43" s="28"/>
      <c r="P43" s="28"/>
      <c r="Q43" s="28"/>
      <c r="R43" s="28"/>
      <c r="S43" s="28"/>
      <c r="T43" s="28"/>
    </row>
    <row r="44" spans="1:20" ht="30" customHeight="1">
      <c r="A44" s="59" t="s">
        <v>140</v>
      </c>
      <c r="B44" s="26" t="s">
        <v>139</v>
      </c>
      <c r="C44" s="26"/>
      <c r="D44" s="27"/>
      <c r="E44" s="27"/>
      <c r="F44" s="27"/>
      <c r="G44" s="27"/>
      <c r="H44" s="28"/>
      <c r="I44" s="28"/>
      <c r="J44" s="28"/>
      <c r="K44" s="28"/>
      <c r="L44" s="28"/>
      <c r="M44" s="28"/>
      <c r="N44" s="28"/>
      <c r="O44" s="28"/>
      <c r="P44" s="28"/>
      <c r="Q44" s="28"/>
      <c r="R44" s="28"/>
      <c r="S44" s="28"/>
      <c r="T44" s="28"/>
    </row>
    <row r="45" spans="1:20" ht="30" customHeight="1">
      <c r="A45" s="59"/>
      <c r="B45" s="30" t="s">
        <v>141</v>
      </c>
      <c r="C45" s="30"/>
      <c r="D45" s="27"/>
      <c r="E45" s="27"/>
      <c r="F45" s="27"/>
      <c r="G45" s="27"/>
      <c r="H45" s="28"/>
      <c r="I45" s="28"/>
      <c r="J45" s="28"/>
      <c r="K45" s="28"/>
      <c r="L45" s="28"/>
      <c r="M45" s="28"/>
      <c r="N45" s="28"/>
      <c r="O45" s="28"/>
      <c r="P45" s="28"/>
      <c r="Q45" s="28"/>
      <c r="R45" s="28"/>
      <c r="S45" s="28"/>
      <c r="T45" s="28"/>
    </row>
    <row r="46" spans="1:20" s="3" customFormat="1" ht="32.25" customHeight="1">
      <c r="A46" s="58"/>
      <c r="B46" s="32" t="s">
        <v>146</v>
      </c>
      <c r="C46" s="32"/>
      <c r="D46" s="33"/>
      <c r="E46" s="33"/>
      <c r="F46" s="33"/>
      <c r="G46" s="33"/>
      <c r="H46" s="34"/>
      <c r="I46" s="34"/>
      <c r="J46" s="34"/>
      <c r="K46" s="34"/>
      <c r="L46" s="34"/>
      <c r="M46" s="34"/>
      <c r="N46" s="34"/>
      <c r="O46" s="34"/>
      <c r="P46" s="34"/>
      <c r="Q46" s="34"/>
      <c r="R46" s="34"/>
      <c r="S46" s="34"/>
      <c r="T46" s="34"/>
    </row>
    <row r="47" spans="1:20" ht="30" customHeight="1">
      <c r="A47" s="59" t="s">
        <v>138</v>
      </c>
      <c r="B47" s="26" t="s">
        <v>139</v>
      </c>
      <c r="C47" s="26"/>
      <c r="D47" s="27"/>
      <c r="E47" s="27"/>
      <c r="F47" s="27"/>
      <c r="G47" s="27"/>
      <c r="H47" s="28"/>
      <c r="I47" s="28"/>
      <c r="J47" s="28"/>
      <c r="K47" s="28"/>
      <c r="L47" s="28"/>
      <c r="M47" s="28"/>
      <c r="N47" s="28"/>
      <c r="O47" s="28"/>
      <c r="P47" s="28"/>
      <c r="Q47" s="28"/>
      <c r="R47" s="28"/>
      <c r="S47" s="28"/>
      <c r="T47" s="28"/>
    </row>
    <row r="48" spans="1:20" ht="30" customHeight="1">
      <c r="A48" s="59" t="s">
        <v>140</v>
      </c>
      <c r="B48" s="26" t="s">
        <v>139</v>
      </c>
      <c r="C48" s="26"/>
      <c r="D48" s="27"/>
      <c r="E48" s="27"/>
      <c r="F48" s="27"/>
      <c r="G48" s="27"/>
      <c r="H48" s="28"/>
      <c r="I48" s="28"/>
      <c r="J48" s="28"/>
      <c r="K48" s="28"/>
      <c r="L48" s="28"/>
      <c r="M48" s="28"/>
      <c r="N48" s="28"/>
      <c r="O48" s="28"/>
      <c r="P48" s="28"/>
      <c r="Q48" s="28"/>
      <c r="R48" s="28"/>
      <c r="S48" s="28"/>
      <c r="T48" s="28"/>
    </row>
    <row r="49" spans="1:20" ht="30" customHeight="1">
      <c r="A49" s="59"/>
      <c r="B49" s="30" t="s">
        <v>141</v>
      </c>
      <c r="C49" s="30"/>
      <c r="D49" s="27"/>
      <c r="E49" s="27"/>
      <c r="F49" s="27"/>
      <c r="G49" s="27"/>
      <c r="H49" s="28"/>
      <c r="I49" s="28"/>
      <c r="J49" s="28"/>
      <c r="K49" s="28"/>
      <c r="L49" s="28"/>
      <c r="M49" s="28"/>
      <c r="N49" s="28"/>
      <c r="O49" s="28"/>
      <c r="P49" s="28"/>
      <c r="Q49" s="28"/>
      <c r="R49" s="28"/>
      <c r="S49" s="28"/>
      <c r="T49" s="28"/>
    </row>
    <row r="50" spans="1:20" ht="0.75" customHeight="1">
      <c r="A50" s="60"/>
      <c r="B50" s="36"/>
      <c r="C50" s="36"/>
      <c r="D50" s="37"/>
      <c r="E50" s="37"/>
      <c r="F50" s="37"/>
      <c r="G50" s="37"/>
      <c r="H50" s="38"/>
      <c r="I50" s="38"/>
      <c r="J50" s="38"/>
      <c r="K50" s="38"/>
      <c r="L50" s="38"/>
      <c r="M50" s="38"/>
      <c r="N50" s="38"/>
      <c r="O50" s="38"/>
      <c r="P50" s="38"/>
      <c r="Q50" s="38"/>
      <c r="R50" s="38"/>
      <c r="S50" s="38"/>
      <c r="T50" s="38"/>
    </row>
    <row r="51" spans="1:20" ht="0.75" customHeight="1">
      <c r="A51" s="61"/>
      <c r="B51" s="40"/>
      <c r="C51" s="40"/>
      <c r="D51" s="41"/>
      <c r="E51" s="41"/>
      <c r="F51" s="41"/>
      <c r="G51" s="41"/>
      <c r="H51" s="42"/>
      <c r="I51" s="42"/>
      <c r="J51" s="42"/>
      <c r="K51" s="42"/>
      <c r="L51" s="42"/>
      <c r="M51" s="42"/>
      <c r="N51" s="42"/>
      <c r="O51" s="42"/>
      <c r="P51" s="42"/>
      <c r="Q51" s="42"/>
      <c r="R51" s="42"/>
      <c r="S51" s="42"/>
      <c r="T51" s="42"/>
    </row>
    <row r="52" spans="1:20" ht="0.75" customHeight="1">
      <c r="A52" s="61"/>
      <c r="B52" s="40"/>
      <c r="C52" s="40"/>
      <c r="D52" s="41"/>
      <c r="E52" s="41"/>
      <c r="F52" s="41"/>
      <c r="G52" s="41"/>
      <c r="H52" s="42"/>
      <c r="I52" s="42"/>
      <c r="J52" s="42"/>
      <c r="K52" s="42"/>
      <c r="L52" s="42"/>
      <c r="M52" s="42"/>
      <c r="N52" s="42"/>
      <c r="O52" s="42"/>
      <c r="P52" s="42"/>
      <c r="Q52" s="42"/>
      <c r="R52" s="42"/>
      <c r="S52" s="42"/>
      <c r="T52" s="42"/>
    </row>
    <row r="53" spans="1:20" ht="0.75" customHeight="1">
      <c r="A53" s="61"/>
      <c r="B53" s="40"/>
      <c r="C53" s="40"/>
      <c r="D53" s="41"/>
      <c r="E53" s="41"/>
      <c r="F53" s="41"/>
      <c r="G53" s="41"/>
      <c r="H53" s="42"/>
      <c r="I53" s="42"/>
      <c r="J53" s="42"/>
      <c r="K53" s="42"/>
      <c r="L53" s="42"/>
      <c r="M53" s="42"/>
      <c r="N53" s="42"/>
      <c r="O53" s="42"/>
      <c r="P53" s="42"/>
      <c r="Q53" s="42"/>
      <c r="R53" s="42"/>
      <c r="S53" s="42"/>
      <c r="T53" s="42"/>
    </row>
    <row r="54" spans="1:20" ht="0.75" customHeight="1">
      <c r="A54" s="61"/>
      <c r="B54" s="40"/>
      <c r="C54" s="40"/>
      <c r="D54" s="41"/>
      <c r="E54" s="41"/>
      <c r="F54" s="41"/>
      <c r="G54" s="41"/>
      <c r="H54" s="42"/>
      <c r="I54" s="42"/>
      <c r="J54" s="42"/>
      <c r="K54" s="42"/>
      <c r="L54" s="42"/>
      <c r="M54" s="42"/>
      <c r="N54" s="42"/>
      <c r="O54" s="42"/>
      <c r="P54" s="42"/>
      <c r="Q54" s="42"/>
      <c r="R54" s="42"/>
      <c r="S54" s="42"/>
      <c r="T54" s="42"/>
    </row>
    <row r="55" spans="1:20" ht="0.75" customHeight="1">
      <c r="A55" s="61"/>
      <c r="B55" s="40"/>
      <c r="C55" s="40"/>
      <c r="D55" s="41"/>
      <c r="E55" s="41"/>
      <c r="F55" s="41"/>
      <c r="G55" s="41"/>
      <c r="H55" s="42"/>
      <c r="I55" s="42"/>
      <c r="J55" s="42"/>
      <c r="K55" s="42"/>
      <c r="L55" s="42"/>
      <c r="M55" s="42"/>
      <c r="N55" s="42"/>
      <c r="O55" s="42"/>
      <c r="P55" s="42"/>
      <c r="Q55" s="42"/>
      <c r="R55" s="42"/>
      <c r="S55" s="42"/>
      <c r="T55" s="42"/>
    </row>
    <row r="56" spans="1:20" ht="0.75" customHeight="1">
      <c r="A56" s="61"/>
      <c r="B56" s="40"/>
      <c r="C56" s="40"/>
      <c r="D56" s="41"/>
      <c r="E56" s="41"/>
      <c r="F56" s="41"/>
      <c r="G56" s="41"/>
      <c r="H56" s="42"/>
      <c r="I56" s="42"/>
      <c r="J56" s="42"/>
      <c r="K56" s="42"/>
      <c r="L56" s="42"/>
      <c r="M56" s="42"/>
      <c r="N56" s="42"/>
      <c r="O56" s="42"/>
      <c r="P56" s="42"/>
      <c r="Q56" s="42"/>
      <c r="R56" s="42"/>
      <c r="S56" s="42"/>
      <c r="T56" s="42"/>
    </row>
    <row r="57" spans="1:20" ht="0.75" customHeight="1">
      <c r="A57" s="61"/>
      <c r="B57" s="40"/>
      <c r="C57" s="40"/>
      <c r="D57" s="41"/>
      <c r="E57" s="41"/>
      <c r="F57" s="41"/>
      <c r="G57" s="41"/>
      <c r="H57" s="42"/>
      <c r="I57" s="42"/>
      <c r="J57" s="42"/>
      <c r="K57" s="42"/>
      <c r="L57" s="42"/>
      <c r="M57" s="42"/>
      <c r="N57" s="42"/>
      <c r="O57" s="42"/>
      <c r="P57" s="42"/>
      <c r="Q57" s="42"/>
      <c r="R57" s="42"/>
      <c r="S57" s="42"/>
      <c r="T57" s="42"/>
    </row>
    <row r="58" spans="1:20" ht="0.75" customHeight="1">
      <c r="A58" s="61"/>
      <c r="B58" s="40"/>
      <c r="C58" s="40"/>
      <c r="D58" s="41"/>
      <c r="E58" s="41"/>
      <c r="F58" s="41"/>
      <c r="G58" s="41"/>
      <c r="H58" s="42"/>
      <c r="I58" s="42"/>
      <c r="J58" s="42"/>
      <c r="K58" s="42"/>
      <c r="L58" s="42"/>
      <c r="M58" s="42"/>
      <c r="N58" s="42"/>
      <c r="O58" s="42"/>
      <c r="P58" s="42"/>
      <c r="Q58" s="42"/>
      <c r="R58" s="42"/>
      <c r="S58" s="42"/>
      <c r="T58" s="42"/>
    </row>
    <row r="59" spans="1:20" ht="0.75" customHeight="1">
      <c r="A59" s="61"/>
      <c r="B59" s="40"/>
      <c r="C59" s="40"/>
      <c r="D59" s="41"/>
      <c r="E59" s="41"/>
      <c r="F59" s="41"/>
      <c r="G59" s="41"/>
      <c r="H59" s="42"/>
      <c r="I59" s="42"/>
      <c r="J59" s="42"/>
      <c r="K59" s="42"/>
      <c r="L59" s="42"/>
      <c r="M59" s="42"/>
      <c r="N59" s="42"/>
      <c r="O59" s="42"/>
      <c r="P59" s="42"/>
      <c r="Q59" s="42"/>
      <c r="R59" s="42"/>
      <c r="S59" s="42"/>
      <c r="T59" s="42"/>
    </row>
    <row r="60" spans="1:20" ht="0.75" customHeight="1">
      <c r="A60" s="61"/>
      <c r="B60" s="40"/>
      <c r="C60" s="40"/>
      <c r="D60" s="41"/>
      <c r="E60" s="41"/>
      <c r="F60" s="41"/>
      <c r="G60" s="41"/>
      <c r="H60" s="42"/>
      <c r="I60" s="42"/>
      <c r="J60" s="42"/>
      <c r="K60" s="42"/>
      <c r="L60" s="42"/>
      <c r="M60" s="42"/>
      <c r="N60" s="42"/>
      <c r="O60" s="42"/>
      <c r="P60" s="42"/>
      <c r="Q60" s="42"/>
      <c r="R60" s="42"/>
      <c r="S60" s="42"/>
      <c r="T60" s="42"/>
    </row>
    <row r="61" spans="1:20" ht="0.75" customHeight="1">
      <c r="A61" s="61"/>
      <c r="B61" s="40"/>
      <c r="C61" s="40"/>
      <c r="D61" s="41"/>
      <c r="E61" s="41"/>
      <c r="F61" s="41"/>
      <c r="G61" s="41"/>
      <c r="H61" s="42"/>
      <c r="I61" s="42"/>
      <c r="J61" s="42"/>
      <c r="K61" s="42"/>
      <c r="L61" s="42"/>
      <c r="M61" s="42"/>
      <c r="N61" s="42"/>
      <c r="O61" s="42"/>
      <c r="P61" s="42"/>
      <c r="Q61" s="42"/>
      <c r="R61" s="42"/>
      <c r="S61" s="42"/>
      <c r="T61" s="42"/>
    </row>
    <row r="62" spans="1:20" ht="0.75" customHeight="1">
      <c r="A62" s="61"/>
      <c r="B62" s="40"/>
      <c r="C62" s="40"/>
      <c r="D62" s="41"/>
      <c r="E62" s="41"/>
      <c r="F62" s="41"/>
      <c r="G62" s="41"/>
      <c r="H62" s="42"/>
      <c r="I62" s="42"/>
      <c r="J62" s="42"/>
      <c r="K62" s="42"/>
      <c r="L62" s="42"/>
      <c r="M62" s="42"/>
      <c r="N62" s="42"/>
      <c r="O62" s="42"/>
      <c r="P62" s="42"/>
      <c r="Q62" s="42"/>
      <c r="R62" s="42"/>
      <c r="S62" s="42"/>
      <c r="T62" s="42"/>
    </row>
    <row r="63" spans="1:19" s="44" customFormat="1" ht="30.75" customHeight="1">
      <c r="A63" s="62"/>
      <c r="B63" s="321" t="s">
        <v>162</v>
      </c>
      <c r="C63" s="321"/>
      <c r="D63" s="321"/>
      <c r="E63" s="321"/>
      <c r="F63" s="321"/>
      <c r="G63" s="321"/>
      <c r="H63" s="321"/>
      <c r="I63" s="321"/>
      <c r="J63" s="321"/>
      <c r="K63" s="43"/>
      <c r="L63" s="43"/>
      <c r="M63" s="43"/>
      <c r="N63" s="43"/>
      <c r="O63" s="43"/>
      <c r="P63" s="43"/>
      <c r="Q63" s="43"/>
      <c r="R63" s="43"/>
      <c r="S63" s="43"/>
    </row>
    <row r="64" spans="1:20" s="44" customFormat="1" ht="30.75" customHeight="1">
      <c r="A64" s="62"/>
      <c r="B64" s="322" t="s">
        <v>163</v>
      </c>
      <c r="C64" s="322"/>
      <c r="D64" s="322"/>
      <c r="E64" s="322"/>
      <c r="F64" s="322"/>
      <c r="G64" s="322"/>
      <c r="H64" s="322"/>
      <c r="I64" s="322"/>
      <c r="J64" s="322"/>
      <c r="K64" s="322"/>
      <c r="L64" s="322"/>
      <c r="M64" s="322"/>
      <c r="N64" s="322"/>
      <c r="O64" s="322"/>
      <c r="P64" s="322"/>
      <c r="Q64" s="322"/>
      <c r="R64" s="322"/>
      <c r="S64" s="322"/>
      <c r="T64" s="322"/>
    </row>
    <row r="65" spans="2:19" ht="19.5" customHeight="1">
      <c r="B65" s="293"/>
      <c r="C65" s="293"/>
      <c r="D65" s="293"/>
      <c r="E65" s="293"/>
      <c r="F65" s="293"/>
      <c r="G65" s="293"/>
      <c r="H65" s="293"/>
      <c r="I65" s="293"/>
      <c r="J65" s="293"/>
      <c r="K65" s="46"/>
      <c r="L65" s="46"/>
      <c r="M65" s="46"/>
      <c r="N65" s="46"/>
      <c r="O65" s="46"/>
      <c r="P65" s="46"/>
      <c r="Q65" s="46"/>
      <c r="R65" s="46"/>
      <c r="S65" s="46"/>
    </row>
    <row r="66" ht="19.5" customHeight="1"/>
    <row r="67" ht="19.5" customHeight="1"/>
    <row r="68" ht="19.5" customHeight="1">
      <c r="T68" s="7"/>
    </row>
    <row r="69" ht="19.5" customHeight="1">
      <c r="T69" s="7"/>
    </row>
    <row r="70" ht="19.5" customHeight="1">
      <c r="T70" s="7"/>
    </row>
    <row r="71" spans="1:20" ht="19.5" customHeight="1">
      <c r="A71" s="64"/>
      <c r="B71" s="7"/>
      <c r="C71" s="7"/>
      <c r="D71" s="7"/>
      <c r="E71" s="7"/>
      <c r="F71" s="7"/>
      <c r="G71" s="7"/>
      <c r="H71" s="7"/>
      <c r="I71" s="7"/>
      <c r="J71" s="7"/>
      <c r="K71" s="7"/>
      <c r="L71" s="7"/>
      <c r="M71" s="7"/>
      <c r="N71" s="7"/>
      <c r="O71" s="7"/>
      <c r="P71" s="7"/>
      <c r="Q71" s="7"/>
      <c r="R71" s="7"/>
      <c r="S71" s="7"/>
      <c r="T71" s="7"/>
    </row>
    <row r="72" spans="1:20" ht="19.5" customHeight="1">
      <c r="A72" s="64"/>
      <c r="B72" s="7"/>
      <c r="C72" s="7"/>
      <c r="D72" s="7"/>
      <c r="E72" s="7"/>
      <c r="F72" s="7"/>
      <c r="G72" s="7"/>
      <c r="H72" s="7"/>
      <c r="I72" s="7"/>
      <c r="J72" s="7"/>
      <c r="K72" s="7"/>
      <c r="L72" s="7"/>
      <c r="M72" s="7"/>
      <c r="N72" s="7"/>
      <c r="O72" s="7"/>
      <c r="P72" s="7"/>
      <c r="Q72" s="7"/>
      <c r="R72" s="7"/>
      <c r="S72" s="7"/>
      <c r="T72" s="7"/>
    </row>
    <row r="73" spans="1:20" ht="19.5" customHeight="1">
      <c r="A73" s="64"/>
      <c r="B73" s="7"/>
      <c r="C73" s="7"/>
      <c r="D73" s="7"/>
      <c r="E73" s="7"/>
      <c r="F73" s="7"/>
      <c r="G73" s="7"/>
      <c r="H73" s="7"/>
      <c r="I73" s="7"/>
      <c r="J73" s="7"/>
      <c r="K73" s="7"/>
      <c r="L73" s="7"/>
      <c r="M73" s="7"/>
      <c r="N73" s="7"/>
      <c r="O73" s="7"/>
      <c r="P73" s="7"/>
      <c r="Q73" s="7"/>
      <c r="R73" s="7"/>
      <c r="S73" s="7"/>
      <c r="T73" s="7"/>
    </row>
    <row r="74" spans="1:20" ht="19.5" customHeight="1">
      <c r="A74" s="64"/>
      <c r="B74" s="7"/>
      <c r="C74" s="7"/>
      <c r="D74" s="7"/>
      <c r="E74" s="7"/>
      <c r="F74" s="7"/>
      <c r="G74" s="7"/>
      <c r="H74" s="7"/>
      <c r="I74" s="7"/>
      <c r="J74" s="7"/>
      <c r="K74" s="7"/>
      <c r="L74" s="7"/>
      <c r="M74" s="7"/>
      <c r="N74" s="7"/>
      <c r="O74" s="7"/>
      <c r="P74" s="7"/>
      <c r="Q74" s="7"/>
      <c r="R74" s="7"/>
      <c r="S74" s="7"/>
      <c r="T74" s="7"/>
    </row>
    <row r="75" spans="1:20" ht="19.5" customHeight="1">
      <c r="A75" s="64"/>
      <c r="B75" s="7"/>
      <c r="C75" s="7"/>
      <c r="D75" s="7"/>
      <c r="E75" s="7"/>
      <c r="F75" s="7"/>
      <c r="G75" s="7"/>
      <c r="H75" s="7"/>
      <c r="I75" s="7"/>
      <c r="J75" s="7"/>
      <c r="K75" s="7"/>
      <c r="L75" s="7"/>
      <c r="M75" s="7"/>
      <c r="N75" s="7"/>
      <c r="O75" s="7"/>
      <c r="P75" s="7"/>
      <c r="Q75" s="7"/>
      <c r="R75" s="7"/>
      <c r="S75" s="7"/>
      <c r="T75" s="7"/>
    </row>
    <row r="76" spans="1:20" ht="19.5" customHeight="1">
      <c r="A76" s="64"/>
      <c r="B76" s="7"/>
      <c r="C76" s="7"/>
      <c r="D76" s="7"/>
      <c r="E76" s="7"/>
      <c r="F76" s="7"/>
      <c r="G76" s="7"/>
      <c r="H76" s="7"/>
      <c r="I76" s="7"/>
      <c r="J76" s="7"/>
      <c r="K76" s="7"/>
      <c r="L76" s="7"/>
      <c r="M76" s="7"/>
      <c r="N76" s="7"/>
      <c r="O76" s="7"/>
      <c r="P76" s="7"/>
      <c r="Q76" s="7"/>
      <c r="R76" s="7"/>
      <c r="S76" s="7"/>
      <c r="T76" s="7"/>
    </row>
    <row r="77" spans="1:20" ht="19.5" customHeight="1">
      <c r="A77" s="64"/>
      <c r="B77" s="7"/>
      <c r="C77" s="7"/>
      <c r="D77" s="7"/>
      <c r="E77" s="7"/>
      <c r="F77" s="7"/>
      <c r="G77" s="7"/>
      <c r="H77" s="7"/>
      <c r="I77" s="7"/>
      <c r="J77" s="7"/>
      <c r="K77" s="7"/>
      <c r="L77" s="7"/>
      <c r="M77" s="7"/>
      <c r="N77" s="7"/>
      <c r="O77" s="7"/>
      <c r="P77" s="7"/>
      <c r="Q77" s="7"/>
      <c r="R77" s="7"/>
      <c r="S77" s="7"/>
      <c r="T77" s="7"/>
    </row>
    <row r="78" spans="1:20" ht="19.5" customHeight="1">
      <c r="A78" s="64"/>
      <c r="B78" s="7"/>
      <c r="C78" s="7"/>
      <c r="D78" s="7"/>
      <c r="E78" s="7"/>
      <c r="F78" s="7"/>
      <c r="G78" s="7"/>
      <c r="H78" s="7"/>
      <c r="I78" s="7"/>
      <c r="J78" s="7"/>
      <c r="K78" s="7"/>
      <c r="L78" s="7"/>
      <c r="M78" s="7"/>
      <c r="N78" s="7"/>
      <c r="O78" s="7"/>
      <c r="P78" s="7"/>
      <c r="Q78" s="7"/>
      <c r="R78" s="7"/>
      <c r="S78" s="7"/>
      <c r="T78" s="7"/>
    </row>
    <row r="79" spans="1:20" ht="19.5" customHeight="1">
      <c r="A79" s="64"/>
      <c r="B79" s="7"/>
      <c r="C79" s="7"/>
      <c r="D79" s="7"/>
      <c r="E79" s="7"/>
      <c r="F79" s="7"/>
      <c r="G79" s="7"/>
      <c r="H79" s="7"/>
      <c r="I79" s="7"/>
      <c r="J79" s="7"/>
      <c r="K79" s="7"/>
      <c r="L79" s="7"/>
      <c r="M79" s="7"/>
      <c r="N79" s="7"/>
      <c r="O79" s="7"/>
      <c r="P79" s="7"/>
      <c r="Q79" s="7"/>
      <c r="R79" s="7"/>
      <c r="S79" s="7"/>
      <c r="T79" s="7"/>
    </row>
    <row r="80" spans="1:20" ht="18.75">
      <c r="A80" s="64"/>
      <c r="B80" s="7"/>
      <c r="C80" s="7"/>
      <c r="D80" s="7"/>
      <c r="E80" s="7"/>
      <c r="F80" s="7"/>
      <c r="G80" s="7"/>
      <c r="H80" s="7"/>
      <c r="I80" s="7"/>
      <c r="J80" s="7"/>
      <c r="K80" s="7"/>
      <c r="L80" s="7"/>
      <c r="M80" s="7"/>
      <c r="N80" s="7"/>
      <c r="O80" s="7"/>
      <c r="P80" s="7"/>
      <c r="Q80" s="7"/>
      <c r="R80" s="7"/>
      <c r="S80" s="7"/>
      <c r="T80" s="7"/>
    </row>
    <row r="81" spans="1:20" ht="18.75">
      <c r="A81" s="64"/>
      <c r="B81" s="7"/>
      <c r="C81" s="7"/>
      <c r="D81" s="7"/>
      <c r="E81" s="7"/>
      <c r="F81" s="7"/>
      <c r="G81" s="7"/>
      <c r="H81" s="7"/>
      <c r="I81" s="7"/>
      <c r="J81" s="7"/>
      <c r="K81" s="7"/>
      <c r="L81" s="7"/>
      <c r="M81" s="7"/>
      <c r="N81" s="7"/>
      <c r="O81" s="7"/>
      <c r="P81" s="7"/>
      <c r="Q81" s="7"/>
      <c r="R81" s="7"/>
      <c r="S81" s="7"/>
      <c r="T81" s="7"/>
    </row>
    <row r="82" spans="1:20" ht="18.75">
      <c r="A82" s="64"/>
      <c r="B82" s="7"/>
      <c r="C82" s="7"/>
      <c r="D82" s="7"/>
      <c r="E82" s="7"/>
      <c r="F82" s="7"/>
      <c r="G82" s="7"/>
      <c r="H82" s="7"/>
      <c r="I82" s="7"/>
      <c r="J82" s="7"/>
      <c r="K82" s="7"/>
      <c r="L82" s="7"/>
      <c r="M82" s="7"/>
      <c r="N82" s="7"/>
      <c r="O82" s="7"/>
      <c r="P82" s="7"/>
      <c r="Q82" s="7"/>
      <c r="R82" s="7"/>
      <c r="S82" s="7"/>
      <c r="T82" s="7"/>
    </row>
    <row r="83" spans="1:20" ht="18.75">
      <c r="A83" s="64"/>
      <c r="B83" s="7"/>
      <c r="C83" s="7"/>
      <c r="D83" s="7"/>
      <c r="E83" s="7"/>
      <c r="F83" s="7"/>
      <c r="G83" s="7"/>
      <c r="H83" s="7"/>
      <c r="I83" s="7"/>
      <c r="J83" s="7"/>
      <c r="K83" s="7"/>
      <c r="L83" s="7"/>
      <c r="M83" s="7"/>
      <c r="N83" s="7"/>
      <c r="O83" s="7"/>
      <c r="P83" s="7"/>
      <c r="Q83" s="7"/>
      <c r="R83" s="7"/>
      <c r="S83" s="7"/>
      <c r="T83" s="7"/>
    </row>
    <row r="84" spans="1:20" ht="18.75">
      <c r="A84" s="64"/>
      <c r="B84" s="7"/>
      <c r="C84" s="7"/>
      <c r="D84" s="7"/>
      <c r="E84" s="7"/>
      <c r="F84" s="7"/>
      <c r="G84" s="7"/>
      <c r="H84" s="7"/>
      <c r="I84" s="7"/>
      <c r="J84" s="7"/>
      <c r="K84" s="7"/>
      <c r="L84" s="7"/>
      <c r="M84" s="7"/>
      <c r="N84" s="7"/>
      <c r="O84" s="7"/>
      <c r="P84" s="7"/>
      <c r="Q84" s="7"/>
      <c r="R84" s="7"/>
      <c r="S84" s="7"/>
      <c r="T84" s="7"/>
    </row>
    <row r="85" spans="1:20" ht="18.75">
      <c r="A85" s="64"/>
      <c r="B85" s="7"/>
      <c r="C85" s="7"/>
      <c r="D85" s="7"/>
      <c r="E85" s="7"/>
      <c r="F85" s="7"/>
      <c r="G85" s="7"/>
      <c r="H85" s="7"/>
      <c r="I85" s="7"/>
      <c r="J85" s="7"/>
      <c r="K85" s="7"/>
      <c r="L85" s="7"/>
      <c r="M85" s="7"/>
      <c r="N85" s="7"/>
      <c r="O85" s="7"/>
      <c r="P85" s="7"/>
      <c r="Q85" s="7"/>
      <c r="R85" s="7"/>
      <c r="S85" s="7"/>
      <c r="T85" s="7"/>
    </row>
    <row r="86" spans="1:20" ht="18.75">
      <c r="A86" s="64"/>
      <c r="B86" s="7"/>
      <c r="C86" s="7"/>
      <c r="D86" s="7"/>
      <c r="E86" s="7"/>
      <c r="F86" s="7"/>
      <c r="G86" s="7"/>
      <c r="H86" s="7"/>
      <c r="I86" s="7"/>
      <c r="J86" s="7"/>
      <c r="K86" s="7"/>
      <c r="L86" s="7"/>
      <c r="M86" s="7"/>
      <c r="N86" s="7"/>
      <c r="O86" s="7"/>
      <c r="P86" s="7"/>
      <c r="Q86" s="7"/>
      <c r="R86" s="7"/>
      <c r="S86" s="7"/>
      <c r="T86" s="7"/>
    </row>
    <row r="87" spans="1:20" ht="18.75">
      <c r="A87" s="64"/>
      <c r="B87" s="7"/>
      <c r="C87" s="7"/>
      <c r="D87" s="7"/>
      <c r="E87" s="7"/>
      <c r="F87" s="7"/>
      <c r="G87" s="7"/>
      <c r="H87" s="7"/>
      <c r="I87" s="7"/>
      <c r="J87" s="7"/>
      <c r="K87" s="7"/>
      <c r="L87" s="7"/>
      <c r="M87" s="7"/>
      <c r="N87" s="7"/>
      <c r="O87" s="7"/>
      <c r="P87" s="7"/>
      <c r="Q87" s="7"/>
      <c r="R87" s="7"/>
      <c r="S87" s="7"/>
      <c r="T87" s="7"/>
    </row>
    <row r="88" spans="1:20" ht="18.75">
      <c r="A88" s="64"/>
      <c r="B88" s="7"/>
      <c r="C88" s="7"/>
      <c r="D88" s="7"/>
      <c r="E88" s="7"/>
      <c r="F88" s="7"/>
      <c r="G88" s="7"/>
      <c r="H88" s="7"/>
      <c r="I88" s="7"/>
      <c r="J88" s="7"/>
      <c r="K88" s="7"/>
      <c r="L88" s="7"/>
      <c r="M88" s="7"/>
      <c r="N88" s="7"/>
      <c r="O88" s="7"/>
      <c r="P88" s="7"/>
      <c r="Q88" s="7"/>
      <c r="R88" s="7"/>
      <c r="S88" s="7"/>
      <c r="T88" s="7"/>
    </row>
    <row r="89" spans="1:20" ht="18.75">
      <c r="A89" s="64"/>
      <c r="B89" s="7"/>
      <c r="C89" s="7"/>
      <c r="D89" s="7"/>
      <c r="E89" s="7"/>
      <c r="F89" s="7"/>
      <c r="G89" s="7"/>
      <c r="H89" s="7"/>
      <c r="I89" s="7"/>
      <c r="J89" s="7"/>
      <c r="K89" s="7"/>
      <c r="L89" s="7"/>
      <c r="M89" s="7"/>
      <c r="N89" s="7"/>
      <c r="O89" s="7"/>
      <c r="P89" s="7"/>
      <c r="Q89" s="7"/>
      <c r="R89" s="7"/>
      <c r="S89" s="7"/>
      <c r="T89" s="7"/>
    </row>
    <row r="90" spans="1:20" ht="18.75">
      <c r="A90" s="64"/>
      <c r="B90" s="7"/>
      <c r="C90" s="7"/>
      <c r="D90" s="7"/>
      <c r="E90" s="7"/>
      <c r="F90" s="7"/>
      <c r="G90" s="7"/>
      <c r="H90" s="7"/>
      <c r="I90" s="7"/>
      <c r="J90" s="7"/>
      <c r="K90" s="7"/>
      <c r="L90" s="7"/>
      <c r="M90" s="7"/>
      <c r="N90" s="7"/>
      <c r="O90" s="7"/>
      <c r="P90" s="7"/>
      <c r="Q90" s="7"/>
      <c r="R90" s="7"/>
      <c r="S90" s="7"/>
      <c r="T90" s="7"/>
    </row>
    <row r="91" spans="1:20" ht="18.75">
      <c r="A91" s="64"/>
      <c r="B91" s="7"/>
      <c r="C91" s="7"/>
      <c r="D91" s="7"/>
      <c r="E91" s="7"/>
      <c r="F91" s="7"/>
      <c r="G91" s="7"/>
      <c r="H91" s="7"/>
      <c r="I91" s="7"/>
      <c r="J91" s="7"/>
      <c r="K91" s="7"/>
      <c r="L91" s="7"/>
      <c r="M91" s="7"/>
      <c r="N91" s="7"/>
      <c r="O91" s="7"/>
      <c r="P91" s="7"/>
      <c r="Q91" s="7"/>
      <c r="R91" s="7"/>
      <c r="S91" s="7"/>
      <c r="T91" s="7"/>
    </row>
    <row r="92" spans="1:20" ht="18.75">
      <c r="A92" s="64"/>
      <c r="B92" s="7"/>
      <c r="C92" s="7"/>
      <c r="D92" s="7"/>
      <c r="E92" s="7"/>
      <c r="F92" s="7"/>
      <c r="G92" s="7"/>
      <c r="H92" s="7"/>
      <c r="I92" s="7"/>
      <c r="J92" s="7"/>
      <c r="K92" s="7"/>
      <c r="L92" s="7"/>
      <c r="M92" s="7"/>
      <c r="N92" s="7"/>
      <c r="O92" s="7"/>
      <c r="P92" s="7"/>
      <c r="Q92" s="7"/>
      <c r="R92" s="7"/>
      <c r="S92" s="7"/>
      <c r="T92" s="7"/>
    </row>
    <row r="93" spans="1:20" ht="18.75">
      <c r="A93" s="64"/>
      <c r="B93" s="7"/>
      <c r="C93" s="7"/>
      <c r="D93" s="7"/>
      <c r="E93" s="7"/>
      <c r="F93" s="7"/>
      <c r="G93" s="7"/>
      <c r="H93" s="7"/>
      <c r="I93" s="7"/>
      <c r="J93" s="7"/>
      <c r="K93" s="7"/>
      <c r="L93" s="7"/>
      <c r="M93" s="7"/>
      <c r="N93" s="7"/>
      <c r="O93" s="7"/>
      <c r="P93" s="7"/>
      <c r="Q93" s="7"/>
      <c r="R93" s="7"/>
      <c r="S93" s="7"/>
      <c r="T93" s="7"/>
    </row>
    <row r="94" spans="1:20" ht="18.75">
      <c r="A94" s="64"/>
      <c r="B94" s="7"/>
      <c r="C94" s="7"/>
      <c r="D94" s="7"/>
      <c r="E94" s="7"/>
      <c r="F94" s="7"/>
      <c r="G94" s="7"/>
      <c r="H94" s="7"/>
      <c r="I94" s="7"/>
      <c r="J94" s="7"/>
      <c r="K94" s="7"/>
      <c r="L94" s="7"/>
      <c r="M94" s="7"/>
      <c r="N94" s="7"/>
      <c r="O94" s="7"/>
      <c r="P94" s="7"/>
      <c r="Q94" s="7"/>
      <c r="R94" s="7"/>
      <c r="S94" s="7"/>
      <c r="T94" s="7"/>
    </row>
    <row r="95" spans="1:20" ht="18.75">
      <c r="A95" s="64"/>
      <c r="B95" s="7"/>
      <c r="C95" s="7"/>
      <c r="D95" s="7"/>
      <c r="E95" s="7"/>
      <c r="F95" s="7"/>
      <c r="G95" s="7"/>
      <c r="H95" s="7"/>
      <c r="I95" s="7"/>
      <c r="J95" s="7"/>
      <c r="K95" s="7"/>
      <c r="L95" s="7"/>
      <c r="M95" s="7"/>
      <c r="N95" s="7"/>
      <c r="O95" s="7"/>
      <c r="P95" s="7"/>
      <c r="Q95" s="7"/>
      <c r="R95" s="7"/>
      <c r="S95" s="7"/>
      <c r="T95" s="7"/>
    </row>
    <row r="96" spans="1:20" ht="18.75">
      <c r="A96" s="64"/>
      <c r="B96" s="7"/>
      <c r="C96" s="7"/>
      <c r="D96" s="7"/>
      <c r="E96" s="7"/>
      <c r="F96" s="7"/>
      <c r="G96" s="7"/>
      <c r="H96" s="7"/>
      <c r="I96" s="7"/>
      <c r="J96" s="7"/>
      <c r="K96" s="7"/>
      <c r="L96" s="7"/>
      <c r="M96" s="7"/>
      <c r="N96" s="7"/>
      <c r="O96" s="7"/>
      <c r="P96" s="7"/>
      <c r="Q96" s="7"/>
      <c r="R96" s="7"/>
      <c r="S96" s="7"/>
      <c r="T96" s="7"/>
    </row>
    <row r="97" spans="1:20" ht="18.75">
      <c r="A97" s="64"/>
      <c r="B97" s="7"/>
      <c r="C97" s="7"/>
      <c r="D97" s="7"/>
      <c r="E97" s="7"/>
      <c r="F97" s="7"/>
      <c r="G97" s="7"/>
      <c r="H97" s="7"/>
      <c r="I97" s="7"/>
      <c r="J97" s="7"/>
      <c r="K97" s="7"/>
      <c r="L97" s="7"/>
      <c r="M97" s="7"/>
      <c r="N97" s="7"/>
      <c r="O97" s="7"/>
      <c r="P97" s="7"/>
      <c r="Q97" s="7"/>
      <c r="R97" s="7"/>
      <c r="S97" s="7"/>
      <c r="T97" s="7"/>
    </row>
    <row r="98" spans="1:20" ht="18.75">
      <c r="A98" s="64"/>
      <c r="B98" s="7"/>
      <c r="C98" s="7"/>
      <c r="D98" s="7"/>
      <c r="E98" s="7"/>
      <c r="F98" s="7"/>
      <c r="G98" s="7"/>
      <c r="H98" s="7"/>
      <c r="I98" s="7"/>
      <c r="J98" s="7"/>
      <c r="K98" s="7"/>
      <c r="L98" s="7"/>
      <c r="M98" s="7"/>
      <c r="N98" s="7"/>
      <c r="O98" s="7"/>
      <c r="P98" s="7"/>
      <c r="Q98" s="7"/>
      <c r="R98" s="7"/>
      <c r="S98" s="7"/>
      <c r="T98" s="7"/>
    </row>
    <row r="99" spans="1:20" ht="18.75">
      <c r="A99" s="64"/>
      <c r="B99" s="7"/>
      <c r="C99" s="7"/>
      <c r="D99" s="7"/>
      <c r="E99" s="7"/>
      <c r="F99" s="7"/>
      <c r="G99" s="7"/>
      <c r="H99" s="7"/>
      <c r="I99" s="7"/>
      <c r="J99" s="7"/>
      <c r="K99" s="7"/>
      <c r="L99" s="7"/>
      <c r="M99" s="7"/>
      <c r="N99" s="7"/>
      <c r="O99" s="7"/>
      <c r="P99" s="7"/>
      <c r="Q99" s="7"/>
      <c r="R99" s="7"/>
      <c r="S99" s="7"/>
      <c r="T99" s="7"/>
    </row>
    <row r="100" spans="1:20" ht="18.75">
      <c r="A100" s="64"/>
      <c r="B100" s="7"/>
      <c r="C100" s="7"/>
      <c r="D100" s="7"/>
      <c r="E100" s="7"/>
      <c r="F100" s="7"/>
      <c r="G100" s="7"/>
      <c r="H100" s="7"/>
      <c r="I100" s="7"/>
      <c r="J100" s="7"/>
      <c r="K100" s="7"/>
      <c r="L100" s="7"/>
      <c r="M100" s="7"/>
      <c r="N100" s="7"/>
      <c r="O100" s="7"/>
      <c r="P100" s="7"/>
      <c r="Q100" s="7"/>
      <c r="R100" s="7"/>
      <c r="S100" s="7"/>
      <c r="T100" s="7"/>
    </row>
    <row r="101" spans="1:20" ht="18.75">
      <c r="A101" s="64"/>
      <c r="B101" s="7"/>
      <c r="C101" s="7"/>
      <c r="D101" s="7"/>
      <c r="E101" s="7"/>
      <c r="F101" s="7"/>
      <c r="G101" s="7"/>
      <c r="H101" s="7"/>
      <c r="I101" s="7"/>
      <c r="J101" s="7"/>
      <c r="K101" s="7"/>
      <c r="L101" s="7"/>
      <c r="M101" s="7"/>
      <c r="N101" s="7"/>
      <c r="O101" s="7"/>
      <c r="P101" s="7"/>
      <c r="Q101" s="7"/>
      <c r="R101" s="7"/>
      <c r="S101" s="7"/>
      <c r="T101" s="7"/>
    </row>
    <row r="102" spans="1:20" ht="18.75">
      <c r="A102" s="64"/>
      <c r="B102" s="7"/>
      <c r="C102" s="7"/>
      <c r="D102" s="7"/>
      <c r="E102" s="7"/>
      <c r="F102" s="7"/>
      <c r="G102" s="7"/>
      <c r="H102" s="7"/>
      <c r="I102" s="7"/>
      <c r="J102" s="7"/>
      <c r="K102" s="7"/>
      <c r="L102" s="7"/>
      <c r="M102" s="7"/>
      <c r="N102" s="7"/>
      <c r="O102" s="7"/>
      <c r="P102" s="7"/>
      <c r="Q102" s="7"/>
      <c r="R102" s="7"/>
      <c r="S102" s="7"/>
      <c r="T102" s="7"/>
    </row>
    <row r="103" spans="1:20" ht="18.75">
      <c r="A103" s="64"/>
      <c r="B103" s="7"/>
      <c r="C103" s="7"/>
      <c r="D103" s="7"/>
      <c r="E103" s="7"/>
      <c r="F103" s="7"/>
      <c r="G103" s="7"/>
      <c r="H103" s="7"/>
      <c r="I103" s="7"/>
      <c r="J103" s="7"/>
      <c r="K103" s="7"/>
      <c r="L103" s="7"/>
      <c r="M103" s="7"/>
      <c r="N103" s="7"/>
      <c r="O103" s="7"/>
      <c r="P103" s="7"/>
      <c r="Q103" s="7"/>
      <c r="R103" s="7"/>
      <c r="S103" s="7"/>
      <c r="T103" s="7"/>
    </row>
    <row r="104" spans="1:20" ht="18.75">
      <c r="A104" s="64"/>
      <c r="B104" s="7"/>
      <c r="C104" s="7"/>
      <c r="D104" s="7"/>
      <c r="E104" s="7"/>
      <c r="F104" s="7"/>
      <c r="G104" s="7"/>
      <c r="H104" s="7"/>
      <c r="I104" s="7"/>
      <c r="J104" s="7"/>
      <c r="K104" s="7"/>
      <c r="L104" s="7"/>
      <c r="M104" s="7"/>
      <c r="N104" s="7"/>
      <c r="O104" s="7"/>
      <c r="P104" s="7"/>
      <c r="Q104" s="7"/>
      <c r="R104" s="7"/>
      <c r="S104" s="7"/>
      <c r="T104" s="7"/>
    </row>
    <row r="105" spans="1:20" ht="18.75">
      <c r="A105" s="64"/>
      <c r="B105" s="7"/>
      <c r="C105" s="7"/>
      <c r="D105" s="7"/>
      <c r="E105" s="7"/>
      <c r="F105" s="7"/>
      <c r="G105" s="7"/>
      <c r="H105" s="7"/>
      <c r="I105" s="7"/>
      <c r="J105" s="7"/>
      <c r="K105" s="7"/>
      <c r="L105" s="7"/>
      <c r="M105" s="7"/>
      <c r="N105" s="7"/>
      <c r="O105" s="7"/>
      <c r="P105" s="7"/>
      <c r="Q105" s="7"/>
      <c r="R105" s="7"/>
      <c r="S105" s="7"/>
      <c r="T105" s="7"/>
    </row>
    <row r="106" spans="1:20" ht="18.75">
      <c r="A106" s="64"/>
      <c r="B106" s="7"/>
      <c r="C106" s="7"/>
      <c r="D106" s="7"/>
      <c r="E106" s="7"/>
      <c r="F106" s="7"/>
      <c r="G106" s="7"/>
      <c r="H106" s="7"/>
      <c r="I106" s="7"/>
      <c r="J106" s="7"/>
      <c r="K106" s="7"/>
      <c r="L106" s="7"/>
      <c r="M106" s="7"/>
      <c r="N106" s="7"/>
      <c r="O106" s="7"/>
      <c r="P106" s="7"/>
      <c r="Q106" s="7"/>
      <c r="R106" s="7"/>
      <c r="S106" s="7"/>
      <c r="T106" s="7"/>
    </row>
    <row r="107" spans="1:20" ht="18.75">
      <c r="A107" s="64"/>
      <c r="B107" s="7"/>
      <c r="C107" s="7"/>
      <c r="D107" s="7"/>
      <c r="E107" s="7"/>
      <c r="F107" s="7"/>
      <c r="G107" s="7"/>
      <c r="H107" s="7"/>
      <c r="I107" s="7"/>
      <c r="J107" s="7"/>
      <c r="K107" s="7"/>
      <c r="L107" s="7"/>
      <c r="M107" s="7"/>
      <c r="N107" s="7"/>
      <c r="O107" s="7"/>
      <c r="P107" s="7"/>
      <c r="Q107" s="7"/>
      <c r="R107" s="7"/>
      <c r="S107" s="7"/>
      <c r="T107" s="7"/>
    </row>
    <row r="108" spans="1:20" ht="18.75">
      <c r="A108" s="64"/>
      <c r="B108" s="7"/>
      <c r="C108" s="7"/>
      <c r="D108" s="7"/>
      <c r="E108" s="7"/>
      <c r="F108" s="7"/>
      <c r="G108" s="7"/>
      <c r="H108" s="7"/>
      <c r="I108" s="7"/>
      <c r="J108" s="7"/>
      <c r="K108" s="7"/>
      <c r="L108" s="7"/>
      <c r="M108" s="7"/>
      <c r="N108" s="7"/>
      <c r="O108" s="7"/>
      <c r="P108" s="7"/>
      <c r="Q108" s="7"/>
      <c r="R108" s="7"/>
      <c r="S108" s="7"/>
      <c r="T108" s="7"/>
    </row>
    <row r="109" spans="1:20" ht="18.75">
      <c r="A109" s="64"/>
      <c r="B109" s="7"/>
      <c r="C109" s="7"/>
      <c r="D109" s="7"/>
      <c r="E109" s="7"/>
      <c r="F109" s="7"/>
      <c r="G109" s="7"/>
      <c r="H109" s="7"/>
      <c r="I109" s="7"/>
      <c r="J109" s="7"/>
      <c r="K109" s="7"/>
      <c r="L109" s="7"/>
      <c r="M109" s="7"/>
      <c r="N109" s="7"/>
      <c r="O109" s="7"/>
      <c r="P109" s="7"/>
      <c r="Q109" s="7"/>
      <c r="R109" s="7"/>
      <c r="S109" s="7"/>
      <c r="T109" s="7"/>
    </row>
    <row r="110" spans="1:20" ht="18.75">
      <c r="A110" s="64"/>
      <c r="B110" s="7"/>
      <c r="C110" s="7"/>
      <c r="D110" s="7"/>
      <c r="E110" s="7"/>
      <c r="F110" s="7"/>
      <c r="G110" s="7"/>
      <c r="H110" s="7"/>
      <c r="I110" s="7"/>
      <c r="J110" s="7"/>
      <c r="K110" s="7"/>
      <c r="L110" s="7"/>
      <c r="M110" s="7"/>
      <c r="N110" s="7"/>
      <c r="O110" s="7"/>
      <c r="P110" s="7"/>
      <c r="Q110" s="7"/>
      <c r="R110" s="7"/>
      <c r="S110" s="7"/>
      <c r="T110" s="7"/>
    </row>
    <row r="111" spans="1:20" ht="18.75">
      <c r="A111" s="64"/>
      <c r="B111" s="7"/>
      <c r="C111" s="7"/>
      <c r="D111" s="7"/>
      <c r="E111" s="7"/>
      <c r="F111" s="7"/>
      <c r="G111" s="7"/>
      <c r="H111" s="7"/>
      <c r="I111" s="7"/>
      <c r="J111" s="7"/>
      <c r="K111" s="7"/>
      <c r="L111" s="7"/>
      <c r="M111" s="7"/>
      <c r="N111" s="7"/>
      <c r="O111" s="7"/>
      <c r="P111" s="7"/>
      <c r="Q111" s="7"/>
      <c r="R111" s="7"/>
      <c r="S111" s="7"/>
      <c r="T111" s="7"/>
    </row>
    <row r="112" spans="1:20" ht="18.75">
      <c r="A112" s="64"/>
      <c r="B112" s="7"/>
      <c r="C112" s="7"/>
      <c r="D112" s="7"/>
      <c r="E112" s="7"/>
      <c r="F112" s="7"/>
      <c r="G112" s="7"/>
      <c r="H112" s="7"/>
      <c r="I112" s="7"/>
      <c r="J112" s="7"/>
      <c r="K112" s="7"/>
      <c r="L112" s="7"/>
      <c r="M112" s="7"/>
      <c r="N112" s="7"/>
      <c r="O112" s="7"/>
      <c r="P112" s="7"/>
      <c r="Q112" s="7"/>
      <c r="R112" s="7"/>
      <c r="S112" s="7"/>
      <c r="T112" s="7"/>
    </row>
    <row r="113" spans="1:20" ht="18.75">
      <c r="A113" s="64"/>
      <c r="B113" s="7"/>
      <c r="C113" s="7"/>
      <c r="D113" s="7"/>
      <c r="E113" s="7"/>
      <c r="F113" s="7"/>
      <c r="G113" s="7"/>
      <c r="H113" s="7"/>
      <c r="I113" s="7"/>
      <c r="J113" s="7"/>
      <c r="K113" s="7"/>
      <c r="L113" s="7"/>
      <c r="M113" s="7"/>
      <c r="N113" s="7"/>
      <c r="O113" s="7"/>
      <c r="P113" s="7"/>
      <c r="Q113" s="7"/>
      <c r="R113" s="7"/>
      <c r="S113" s="7"/>
      <c r="T113" s="7"/>
    </row>
    <row r="114" spans="1:20" ht="18.75">
      <c r="A114" s="64"/>
      <c r="B114" s="7"/>
      <c r="C114" s="7"/>
      <c r="D114" s="7"/>
      <c r="E114" s="7"/>
      <c r="F114" s="7"/>
      <c r="G114" s="7"/>
      <c r="H114" s="7"/>
      <c r="I114" s="7"/>
      <c r="J114" s="7"/>
      <c r="K114" s="7"/>
      <c r="L114" s="7"/>
      <c r="M114" s="7"/>
      <c r="N114" s="7"/>
      <c r="O114" s="7"/>
      <c r="P114" s="7"/>
      <c r="Q114" s="7"/>
      <c r="R114" s="7"/>
      <c r="S114" s="7"/>
      <c r="T114" s="7"/>
    </row>
    <row r="115" spans="1:20" ht="18.75">
      <c r="A115" s="64"/>
      <c r="B115" s="7"/>
      <c r="C115" s="7"/>
      <c r="D115" s="7"/>
      <c r="E115" s="7"/>
      <c r="F115" s="7"/>
      <c r="G115" s="7"/>
      <c r="H115" s="7"/>
      <c r="I115" s="7"/>
      <c r="J115" s="7"/>
      <c r="K115" s="7"/>
      <c r="L115" s="7"/>
      <c r="M115" s="7"/>
      <c r="N115" s="7"/>
      <c r="O115" s="7"/>
      <c r="P115" s="7"/>
      <c r="Q115" s="7"/>
      <c r="R115" s="7"/>
      <c r="S115" s="7"/>
      <c r="T115" s="7"/>
    </row>
    <row r="116" spans="1:20" ht="18.75">
      <c r="A116" s="64"/>
      <c r="B116" s="7"/>
      <c r="C116" s="7"/>
      <c r="D116" s="7"/>
      <c r="E116" s="7"/>
      <c r="F116" s="7"/>
      <c r="G116" s="7"/>
      <c r="H116" s="7"/>
      <c r="I116" s="7"/>
      <c r="J116" s="7"/>
      <c r="K116" s="7"/>
      <c r="L116" s="7"/>
      <c r="M116" s="7"/>
      <c r="N116" s="7"/>
      <c r="O116" s="7"/>
      <c r="P116" s="7"/>
      <c r="Q116" s="7"/>
      <c r="R116" s="7"/>
      <c r="S116" s="7"/>
      <c r="T116" s="7"/>
    </row>
    <row r="117" spans="1:20" ht="18.75">
      <c r="A117" s="64"/>
      <c r="B117" s="7"/>
      <c r="C117" s="7"/>
      <c r="D117" s="7"/>
      <c r="E117" s="7"/>
      <c r="F117" s="7"/>
      <c r="G117" s="7"/>
      <c r="H117" s="7"/>
      <c r="I117" s="7"/>
      <c r="J117" s="7"/>
      <c r="K117" s="7"/>
      <c r="L117" s="7"/>
      <c r="M117" s="7"/>
      <c r="N117" s="7"/>
      <c r="O117" s="7"/>
      <c r="P117" s="7"/>
      <c r="Q117" s="7"/>
      <c r="R117" s="7"/>
      <c r="S117" s="7"/>
      <c r="T117" s="7"/>
    </row>
    <row r="118" spans="1:20" ht="18.75">
      <c r="A118" s="64"/>
      <c r="B118" s="7"/>
      <c r="C118" s="7"/>
      <c r="D118" s="7"/>
      <c r="E118" s="7"/>
      <c r="F118" s="7"/>
      <c r="G118" s="7"/>
      <c r="H118" s="7"/>
      <c r="I118" s="7"/>
      <c r="J118" s="7"/>
      <c r="K118" s="7"/>
      <c r="L118" s="7"/>
      <c r="M118" s="7"/>
      <c r="N118" s="7"/>
      <c r="O118" s="7"/>
      <c r="P118" s="7"/>
      <c r="Q118" s="7"/>
      <c r="R118" s="7"/>
      <c r="S118" s="7"/>
      <c r="T118" s="7"/>
    </row>
    <row r="119" spans="1:20" ht="18.75">
      <c r="A119" s="64"/>
      <c r="B119" s="7"/>
      <c r="C119" s="7"/>
      <c r="D119" s="7"/>
      <c r="E119" s="7"/>
      <c r="F119" s="7"/>
      <c r="G119" s="7"/>
      <c r="H119" s="7"/>
      <c r="I119" s="7"/>
      <c r="J119" s="7"/>
      <c r="K119" s="7"/>
      <c r="L119" s="7"/>
      <c r="M119" s="7"/>
      <c r="N119" s="7"/>
      <c r="O119" s="7"/>
      <c r="P119" s="7"/>
      <c r="Q119" s="7"/>
      <c r="R119" s="7"/>
      <c r="S119" s="7"/>
      <c r="T119" s="7"/>
    </row>
    <row r="120" spans="1:20" ht="18.75">
      <c r="A120" s="64"/>
      <c r="B120" s="7"/>
      <c r="C120" s="7"/>
      <c r="D120" s="7"/>
      <c r="E120" s="7"/>
      <c r="F120" s="7"/>
      <c r="G120" s="7"/>
      <c r="H120" s="7"/>
      <c r="I120" s="7"/>
      <c r="J120" s="7"/>
      <c r="K120" s="7"/>
      <c r="L120" s="7"/>
      <c r="M120" s="7"/>
      <c r="N120" s="7"/>
      <c r="O120" s="7"/>
      <c r="P120" s="7"/>
      <c r="Q120" s="7"/>
      <c r="R120" s="7"/>
      <c r="S120" s="7"/>
      <c r="T120" s="7"/>
    </row>
    <row r="121" spans="1:20" ht="18.75">
      <c r="A121" s="64"/>
      <c r="B121" s="7"/>
      <c r="C121" s="7"/>
      <c r="D121" s="7"/>
      <c r="E121" s="7"/>
      <c r="F121" s="7"/>
      <c r="G121" s="7"/>
      <c r="H121" s="7"/>
      <c r="I121" s="7"/>
      <c r="J121" s="7"/>
      <c r="K121" s="7"/>
      <c r="L121" s="7"/>
      <c r="M121" s="7"/>
      <c r="N121" s="7"/>
      <c r="O121" s="7"/>
      <c r="P121" s="7"/>
      <c r="Q121" s="7"/>
      <c r="R121" s="7"/>
      <c r="S121" s="7"/>
      <c r="T121" s="7"/>
    </row>
    <row r="122" spans="1:20" ht="18.75">
      <c r="A122" s="64"/>
      <c r="B122" s="7"/>
      <c r="C122" s="7"/>
      <c r="D122" s="7"/>
      <c r="E122" s="7"/>
      <c r="F122" s="7"/>
      <c r="G122" s="7"/>
      <c r="H122" s="7"/>
      <c r="I122" s="7"/>
      <c r="J122" s="7"/>
      <c r="K122" s="7"/>
      <c r="L122" s="7"/>
      <c r="M122" s="7"/>
      <c r="N122" s="7"/>
      <c r="O122" s="7"/>
      <c r="P122" s="7"/>
      <c r="Q122" s="7"/>
      <c r="R122" s="7"/>
      <c r="S122" s="7"/>
      <c r="T122" s="7"/>
    </row>
    <row r="123" spans="1:20" ht="18.75">
      <c r="A123" s="64"/>
      <c r="B123" s="7"/>
      <c r="C123" s="7"/>
      <c r="D123" s="7"/>
      <c r="E123" s="7"/>
      <c r="F123" s="7"/>
      <c r="G123" s="7"/>
      <c r="H123" s="7"/>
      <c r="I123" s="7"/>
      <c r="J123" s="7"/>
      <c r="K123" s="7"/>
      <c r="L123" s="7"/>
      <c r="M123" s="7"/>
      <c r="N123" s="7"/>
      <c r="O123" s="7"/>
      <c r="P123" s="7"/>
      <c r="Q123" s="7"/>
      <c r="R123" s="7"/>
      <c r="S123" s="7"/>
      <c r="T123" s="7"/>
    </row>
    <row r="124" spans="1:20" ht="18.75">
      <c r="A124" s="64"/>
      <c r="B124" s="7"/>
      <c r="C124" s="7"/>
      <c r="D124" s="7"/>
      <c r="E124" s="7"/>
      <c r="F124" s="7"/>
      <c r="G124" s="7"/>
      <c r="H124" s="7"/>
      <c r="I124" s="7"/>
      <c r="J124" s="7"/>
      <c r="K124" s="7"/>
      <c r="L124" s="7"/>
      <c r="M124" s="7"/>
      <c r="N124" s="7"/>
      <c r="O124" s="7"/>
      <c r="P124" s="7"/>
      <c r="Q124" s="7"/>
      <c r="R124" s="7"/>
      <c r="S124" s="7"/>
      <c r="T124" s="7"/>
    </row>
    <row r="125" spans="1:20" ht="18.75">
      <c r="A125" s="64"/>
      <c r="B125" s="7"/>
      <c r="C125" s="7"/>
      <c r="D125" s="7"/>
      <c r="E125" s="7"/>
      <c r="F125" s="7"/>
      <c r="G125" s="7"/>
      <c r="H125" s="7"/>
      <c r="I125" s="7"/>
      <c r="J125" s="7"/>
      <c r="K125" s="7"/>
      <c r="L125" s="7"/>
      <c r="M125" s="7"/>
      <c r="N125" s="7"/>
      <c r="O125" s="7"/>
      <c r="P125" s="7"/>
      <c r="Q125" s="7"/>
      <c r="R125" s="7"/>
      <c r="S125" s="7"/>
      <c r="T125" s="7"/>
    </row>
    <row r="126" spans="1:20" ht="18.75">
      <c r="A126" s="64"/>
      <c r="B126" s="7"/>
      <c r="C126" s="7"/>
      <c r="D126" s="7"/>
      <c r="E126" s="7"/>
      <c r="F126" s="7"/>
      <c r="G126" s="7"/>
      <c r="H126" s="7"/>
      <c r="I126" s="7"/>
      <c r="J126" s="7"/>
      <c r="K126" s="7"/>
      <c r="L126" s="7"/>
      <c r="M126" s="7"/>
      <c r="N126" s="7"/>
      <c r="O126" s="7"/>
      <c r="P126" s="7"/>
      <c r="Q126" s="7"/>
      <c r="R126" s="7"/>
      <c r="S126" s="7"/>
      <c r="T126" s="7"/>
    </row>
    <row r="127" spans="1:20" ht="18.75">
      <c r="A127" s="64"/>
      <c r="B127" s="7"/>
      <c r="C127" s="7"/>
      <c r="D127" s="7"/>
      <c r="E127" s="7"/>
      <c r="F127" s="7"/>
      <c r="G127" s="7"/>
      <c r="H127" s="7"/>
      <c r="I127" s="7"/>
      <c r="J127" s="7"/>
      <c r="K127" s="7"/>
      <c r="L127" s="7"/>
      <c r="M127" s="7"/>
      <c r="N127" s="7"/>
      <c r="O127" s="7"/>
      <c r="P127" s="7"/>
      <c r="Q127" s="7"/>
      <c r="R127" s="7"/>
      <c r="S127" s="7"/>
      <c r="T127" s="7"/>
    </row>
    <row r="128" spans="1:20" ht="18.75">
      <c r="A128" s="64"/>
      <c r="B128" s="7"/>
      <c r="C128" s="7"/>
      <c r="D128" s="7"/>
      <c r="E128" s="7"/>
      <c r="F128" s="7"/>
      <c r="G128" s="7"/>
      <c r="H128" s="7"/>
      <c r="I128" s="7"/>
      <c r="J128" s="7"/>
      <c r="K128" s="7"/>
      <c r="L128" s="7"/>
      <c r="M128" s="7"/>
      <c r="N128" s="7"/>
      <c r="O128" s="7"/>
      <c r="P128" s="7"/>
      <c r="Q128" s="7"/>
      <c r="R128" s="7"/>
      <c r="S128" s="7"/>
      <c r="T128" s="7"/>
    </row>
    <row r="129" spans="1:20" ht="18.75">
      <c r="A129" s="64"/>
      <c r="B129" s="7"/>
      <c r="C129" s="7"/>
      <c r="D129" s="7"/>
      <c r="E129" s="7"/>
      <c r="F129" s="7"/>
      <c r="G129" s="7"/>
      <c r="H129" s="7"/>
      <c r="I129" s="7"/>
      <c r="J129" s="7"/>
      <c r="K129" s="7"/>
      <c r="L129" s="7"/>
      <c r="M129" s="7"/>
      <c r="N129" s="7"/>
      <c r="O129" s="7"/>
      <c r="P129" s="7"/>
      <c r="Q129" s="7"/>
      <c r="R129" s="7"/>
      <c r="S129" s="7"/>
      <c r="T129" s="7"/>
    </row>
    <row r="130" spans="1:20" ht="18.75">
      <c r="A130" s="64"/>
      <c r="B130" s="7"/>
      <c r="C130" s="7"/>
      <c r="D130" s="7"/>
      <c r="E130" s="7"/>
      <c r="F130" s="7"/>
      <c r="G130" s="7"/>
      <c r="H130" s="7"/>
      <c r="I130" s="7"/>
      <c r="J130" s="7"/>
      <c r="K130" s="7"/>
      <c r="L130" s="7"/>
      <c r="M130" s="7"/>
      <c r="N130" s="7"/>
      <c r="O130" s="7"/>
      <c r="P130" s="7"/>
      <c r="Q130" s="7"/>
      <c r="R130" s="7"/>
      <c r="S130" s="7"/>
      <c r="T130" s="7"/>
    </row>
    <row r="131" spans="1:20" ht="18.75">
      <c r="A131" s="64"/>
      <c r="B131" s="7"/>
      <c r="C131" s="7"/>
      <c r="D131" s="7"/>
      <c r="E131" s="7"/>
      <c r="F131" s="7"/>
      <c r="G131" s="7"/>
      <c r="H131" s="7"/>
      <c r="I131" s="7"/>
      <c r="J131" s="7"/>
      <c r="K131" s="7"/>
      <c r="L131" s="7"/>
      <c r="M131" s="7"/>
      <c r="N131" s="7"/>
      <c r="O131" s="7"/>
      <c r="P131" s="7"/>
      <c r="Q131" s="7"/>
      <c r="R131" s="7"/>
      <c r="S131" s="7"/>
      <c r="T131" s="7"/>
    </row>
    <row r="132" spans="1:20" ht="18.75">
      <c r="A132" s="64"/>
      <c r="B132" s="7"/>
      <c r="C132" s="7"/>
      <c r="D132" s="7"/>
      <c r="E132" s="7"/>
      <c r="F132" s="7"/>
      <c r="G132" s="7"/>
      <c r="H132" s="7"/>
      <c r="I132" s="7"/>
      <c r="J132" s="7"/>
      <c r="K132" s="7"/>
      <c r="L132" s="7"/>
      <c r="M132" s="7"/>
      <c r="N132" s="7"/>
      <c r="O132" s="7"/>
      <c r="P132" s="7"/>
      <c r="Q132" s="7"/>
      <c r="R132" s="7"/>
      <c r="S132" s="7"/>
      <c r="T132" s="7"/>
    </row>
    <row r="133" spans="1:20" ht="18.75">
      <c r="A133" s="64"/>
      <c r="B133" s="7"/>
      <c r="C133" s="7"/>
      <c r="D133" s="7"/>
      <c r="E133" s="7"/>
      <c r="F133" s="7"/>
      <c r="G133" s="7"/>
      <c r="H133" s="7"/>
      <c r="I133" s="7"/>
      <c r="J133" s="7"/>
      <c r="K133" s="7"/>
      <c r="L133" s="7"/>
      <c r="M133" s="7"/>
      <c r="N133" s="7"/>
      <c r="O133" s="7"/>
      <c r="P133" s="7"/>
      <c r="Q133" s="7"/>
      <c r="R133" s="7"/>
      <c r="S133" s="7"/>
      <c r="T133" s="7"/>
    </row>
    <row r="134" spans="1:20" ht="18.75">
      <c r="A134" s="64"/>
      <c r="B134" s="7"/>
      <c r="C134" s="7"/>
      <c r="D134" s="7"/>
      <c r="E134" s="7"/>
      <c r="F134" s="7"/>
      <c r="G134" s="7"/>
      <c r="H134" s="7"/>
      <c r="I134" s="7"/>
      <c r="J134" s="7"/>
      <c r="K134" s="7"/>
      <c r="L134" s="7"/>
      <c r="M134" s="7"/>
      <c r="N134" s="7"/>
      <c r="O134" s="7"/>
      <c r="P134" s="7"/>
      <c r="Q134" s="7"/>
      <c r="R134" s="7"/>
      <c r="S134" s="7"/>
      <c r="T134" s="7"/>
    </row>
    <row r="135" spans="1:20" ht="18.75">
      <c r="A135" s="64"/>
      <c r="B135" s="7"/>
      <c r="C135" s="7"/>
      <c r="D135" s="7"/>
      <c r="E135" s="7"/>
      <c r="F135" s="7"/>
      <c r="G135" s="7"/>
      <c r="H135" s="7"/>
      <c r="I135" s="7"/>
      <c r="J135" s="7"/>
      <c r="K135" s="7"/>
      <c r="L135" s="7"/>
      <c r="M135" s="7"/>
      <c r="N135" s="7"/>
      <c r="O135" s="7"/>
      <c r="P135" s="7"/>
      <c r="Q135" s="7"/>
      <c r="R135" s="7"/>
      <c r="S135" s="7"/>
      <c r="T135" s="7"/>
    </row>
    <row r="136" spans="1:20" ht="18.75">
      <c r="A136" s="64"/>
      <c r="B136" s="7"/>
      <c r="C136" s="7"/>
      <c r="D136" s="7"/>
      <c r="E136" s="7"/>
      <c r="F136" s="7"/>
      <c r="G136" s="7"/>
      <c r="H136" s="7"/>
      <c r="I136" s="7"/>
      <c r="J136" s="7"/>
      <c r="K136" s="7"/>
      <c r="L136" s="7"/>
      <c r="M136" s="7"/>
      <c r="N136" s="7"/>
      <c r="O136" s="7"/>
      <c r="P136" s="7"/>
      <c r="Q136" s="7"/>
      <c r="R136" s="7"/>
      <c r="S136" s="7"/>
      <c r="T136" s="7"/>
    </row>
    <row r="137" spans="1:20" ht="18.75">
      <c r="A137" s="64"/>
      <c r="B137" s="7"/>
      <c r="C137" s="7"/>
      <c r="D137" s="7"/>
      <c r="E137" s="7"/>
      <c r="F137" s="7"/>
      <c r="G137" s="7"/>
      <c r="H137" s="7"/>
      <c r="I137" s="7"/>
      <c r="J137" s="7"/>
      <c r="K137" s="7"/>
      <c r="L137" s="7"/>
      <c r="M137" s="7"/>
      <c r="N137" s="7"/>
      <c r="O137" s="7"/>
      <c r="P137" s="7"/>
      <c r="Q137" s="7"/>
      <c r="R137" s="7"/>
      <c r="S137" s="7"/>
      <c r="T137" s="7"/>
    </row>
    <row r="138" spans="1:20" ht="18.75">
      <c r="A138" s="64"/>
      <c r="B138" s="7"/>
      <c r="C138" s="7"/>
      <c r="D138" s="7"/>
      <c r="E138" s="7"/>
      <c r="F138" s="7"/>
      <c r="G138" s="7"/>
      <c r="H138" s="7"/>
      <c r="I138" s="7"/>
      <c r="J138" s="7"/>
      <c r="K138" s="7"/>
      <c r="L138" s="7"/>
      <c r="M138" s="7"/>
      <c r="N138" s="7"/>
      <c r="O138" s="7"/>
      <c r="P138" s="7"/>
      <c r="Q138" s="7"/>
      <c r="R138" s="7"/>
      <c r="S138" s="7"/>
      <c r="T138" s="7"/>
    </row>
    <row r="139" spans="1:20" ht="18.75">
      <c r="A139" s="64"/>
      <c r="B139" s="7"/>
      <c r="C139" s="7"/>
      <c r="D139" s="7"/>
      <c r="E139" s="7"/>
      <c r="F139" s="7"/>
      <c r="G139" s="7"/>
      <c r="H139" s="7"/>
      <c r="I139" s="7"/>
      <c r="J139" s="7"/>
      <c r="K139" s="7"/>
      <c r="L139" s="7"/>
      <c r="M139" s="7"/>
      <c r="N139" s="7"/>
      <c r="O139" s="7"/>
      <c r="P139" s="7"/>
      <c r="Q139" s="7"/>
      <c r="R139" s="7"/>
      <c r="S139" s="7"/>
      <c r="T139" s="7"/>
    </row>
    <row r="140" spans="1:20" ht="18.75">
      <c r="A140" s="64"/>
      <c r="B140" s="7"/>
      <c r="C140" s="7"/>
      <c r="D140" s="7"/>
      <c r="E140" s="7"/>
      <c r="F140" s="7"/>
      <c r="G140" s="7"/>
      <c r="H140" s="7"/>
      <c r="I140" s="7"/>
      <c r="J140" s="7"/>
      <c r="K140" s="7"/>
      <c r="L140" s="7"/>
      <c r="M140" s="7"/>
      <c r="N140" s="7"/>
      <c r="O140" s="7"/>
      <c r="P140" s="7"/>
      <c r="Q140" s="7"/>
      <c r="R140" s="7"/>
      <c r="S140" s="7"/>
      <c r="T140" s="7"/>
    </row>
    <row r="141" spans="1:20" ht="18.75">
      <c r="A141" s="64"/>
      <c r="B141" s="7"/>
      <c r="C141" s="7"/>
      <c r="D141" s="7"/>
      <c r="E141" s="7"/>
      <c r="F141" s="7"/>
      <c r="G141" s="7"/>
      <c r="H141" s="7"/>
      <c r="I141" s="7"/>
      <c r="J141" s="7"/>
      <c r="K141" s="7"/>
      <c r="L141" s="7"/>
      <c r="M141" s="7"/>
      <c r="N141" s="7"/>
      <c r="O141" s="7"/>
      <c r="P141" s="7"/>
      <c r="Q141" s="7"/>
      <c r="R141" s="7"/>
      <c r="S141" s="7"/>
      <c r="T141" s="7"/>
    </row>
    <row r="142" spans="1:20" ht="18.75">
      <c r="A142" s="64"/>
      <c r="B142" s="7"/>
      <c r="C142" s="7"/>
      <c r="D142" s="7"/>
      <c r="E142" s="7"/>
      <c r="F142" s="7"/>
      <c r="G142" s="7"/>
      <c r="H142" s="7"/>
      <c r="I142" s="7"/>
      <c r="J142" s="7"/>
      <c r="K142" s="7"/>
      <c r="L142" s="7"/>
      <c r="M142" s="7"/>
      <c r="N142" s="7"/>
      <c r="O142" s="7"/>
      <c r="P142" s="7"/>
      <c r="Q142" s="7"/>
      <c r="R142" s="7"/>
      <c r="S142" s="7"/>
      <c r="T142" s="7"/>
    </row>
    <row r="143" spans="1:20" ht="18.75">
      <c r="A143" s="64"/>
      <c r="B143" s="7"/>
      <c r="C143" s="7"/>
      <c r="D143" s="7"/>
      <c r="E143" s="7"/>
      <c r="F143" s="7"/>
      <c r="G143" s="7"/>
      <c r="H143" s="7"/>
      <c r="I143" s="7"/>
      <c r="J143" s="7"/>
      <c r="K143" s="7"/>
      <c r="L143" s="7"/>
      <c r="M143" s="7"/>
      <c r="N143" s="7"/>
      <c r="O143" s="7"/>
      <c r="P143" s="7"/>
      <c r="Q143" s="7"/>
      <c r="R143" s="7"/>
      <c r="S143" s="7"/>
      <c r="T143" s="7"/>
    </row>
    <row r="144" spans="1:20" ht="18.75">
      <c r="A144" s="64"/>
      <c r="B144" s="7"/>
      <c r="C144" s="7"/>
      <c r="D144" s="7"/>
      <c r="E144" s="7"/>
      <c r="F144" s="7"/>
      <c r="G144" s="7"/>
      <c r="H144" s="7"/>
      <c r="I144" s="7"/>
      <c r="J144" s="7"/>
      <c r="K144" s="7"/>
      <c r="L144" s="7"/>
      <c r="M144" s="7"/>
      <c r="N144" s="7"/>
      <c r="O144" s="7"/>
      <c r="P144" s="7"/>
      <c r="Q144" s="7"/>
      <c r="R144" s="7"/>
      <c r="S144" s="7"/>
      <c r="T144" s="7"/>
    </row>
    <row r="145" spans="1:20" ht="18.75">
      <c r="A145" s="64"/>
      <c r="B145" s="7"/>
      <c r="C145" s="7"/>
      <c r="D145" s="7"/>
      <c r="E145" s="7"/>
      <c r="F145" s="7"/>
      <c r="G145" s="7"/>
      <c r="H145" s="7"/>
      <c r="I145" s="7"/>
      <c r="J145" s="7"/>
      <c r="K145" s="7"/>
      <c r="L145" s="7"/>
      <c r="M145" s="7"/>
      <c r="N145" s="7"/>
      <c r="O145" s="7"/>
      <c r="P145" s="7"/>
      <c r="Q145" s="7"/>
      <c r="R145" s="7"/>
      <c r="S145" s="7"/>
      <c r="T145" s="7"/>
    </row>
    <row r="146" spans="1:20" ht="18.75">
      <c r="A146" s="64"/>
      <c r="B146" s="7"/>
      <c r="C146" s="7"/>
      <c r="D146" s="7"/>
      <c r="E146" s="7"/>
      <c r="F146" s="7"/>
      <c r="G146" s="7"/>
      <c r="H146" s="7"/>
      <c r="I146" s="7"/>
      <c r="J146" s="7"/>
      <c r="K146" s="7"/>
      <c r="L146" s="7"/>
      <c r="M146" s="7"/>
      <c r="N146" s="7"/>
      <c r="O146" s="7"/>
      <c r="P146" s="7"/>
      <c r="Q146" s="7"/>
      <c r="R146" s="7"/>
      <c r="S146" s="7"/>
      <c r="T146" s="7"/>
    </row>
    <row r="147" spans="1:20" ht="18.75">
      <c r="A147" s="64"/>
      <c r="B147" s="7"/>
      <c r="C147" s="7"/>
      <c r="D147" s="7"/>
      <c r="E147" s="7"/>
      <c r="F147" s="7"/>
      <c r="G147" s="7"/>
      <c r="H147" s="7"/>
      <c r="I147" s="7"/>
      <c r="J147" s="7"/>
      <c r="K147" s="7"/>
      <c r="L147" s="7"/>
      <c r="M147" s="7"/>
      <c r="N147" s="7"/>
      <c r="O147" s="7"/>
      <c r="P147" s="7"/>
      <c r="Q147" s="7"/>
      <c r="R147" s="7"/>
      <c r="S147" s="7"/>
      <c r="T147" s="7"/>
    </row>
    <row r="148" spans="1:20" ht="18.75">
      <c r="A148" s="64"/>
      <c r="B148" s="7"/>
      <c r="C148" s="7"/>
      <c r="D148" s="7"/>
      <c r="E148" s="7"/>
      <c r="F148" s="7"/>
      <c r="G148" s="7"/>
      <c r="H148" s="7"/>
      <c r="I148" s="7"/>
      <c r="J148" s="7"/>
      <c r="K148" s="7"/>
      <c r="L148" s="7"/>
      <c r="M148" s="7"/>
      <c r="N148" s="7"/>
      <c r="O148" s="7"/>
      <c r="P148" s="7"/>
      <c r="Q148" s="7"/>
      <c r="R148" s="7"/>
      <c r="S148" s="7"/>
      <c r="T148" s="7"/>
    </row>
    <row r="149" spans="1:20" ht="18.75">
      <c r="A149" s="64"/>
      <c r="B149" s="7"/>
      <c r="C149" s="7"/>
      <c r="D149" s="7"/>
      <c r="E149" s="7"/>
      <c r="F149" s="7"/>
      <c r="G149" s="7"/>
      <c r="H149" s="7"/>
      <c r="I149" s="7"/>
      <c r="J149" s="7"/>
      <c r="K149" s="7"/>
      <c r="L149" s="7"/>
      <c r="M149" s="7"/>
      <c r="N149" s="7"/>
      <c r="O149" s="7"/>
      <c r="P149" s="7"/>
      <c r="Q149" s="7"/>
      <c r="R149" s="7"/>
      <c r="S149" s="7"/>
      <c r="T149" s="7"/>
    </row>
    <row r="150" spans="1:20" ht="18.75">
      <c r="A150" s="64"/>
      <c r="B150" s="7"/>
      <c r="C150" s="7"/>
      <c r="D150" s="7"/>
      <c r="E150" s="7"/>
      <c r="F150" s="7"/>
      <c r="G150" s="7"/>
      <c r="H150" s="7"/>
      <c r="I150" s="7"/>
      <c r="J150" s="7"/>
      <c r="K150" s="7"/>
      <c r="L150" s="7"/>
      <c r="M150" s="7"/>
      <c r="N150" s="7"/>
      <c r="O150" s="7"/>
      <c r="P150" s="7"/>
      <c r="Q150" s="7"/>
      <c r="R150" s="7"/>
      <c r="S150" s="7"/>
      <c r="T150" s="7"/>
    </row>
    <row r="151" spans="1:20" ht="18.75">
      <c r="A151" s="64"/>
      <c r="B151" s="7"/>
      <c r="C151" s="7"/>
      <c r="D151" s="7"/>
      <c r="E151" s="7"/>
      <c r="F151" s="7"/>
      <c r="G151" s="7"/>
      <c r="H151" s="7"/>
      <c r="I151" s="7"/>
      <c r="J151" s="7"/>
      <c r="K151" s="7"/>
      <c r="L151" s="7"/>
      <c r="M151" s="7"/>
      <c r="N151" s="7"/>
      <c r="O151" s="7"/>
      <c r="P151" s="7"/>
      <c r="Q151" s="7"/>
      <c r="R151" s="7"/>
      <c r="S151" s="7"/>
      <c r="T151" s="7"/>
    </row>
    <row r="152" spans="1:20" ht="18.75">
      <c r="A152" s="64"/>
      <c r="B152" s="7"/>
      <c r="C152" s="7"/>
      <c r="D152" s="7"/>
      <c r="E152" s="7"/>
      <c r="F152" s="7"/>
      <c r="G152" s="7"/>
      <c r="H152" s="7"/>
      <c r="I152" s="7"/>
      <c r="J152" s="7"/>
      <c r="K152" s="7"/>
      <c r="L152" s="7"/>
      <c r="M152" s="7"/>
      <c r="N152" s="7"/>
      <c r="O152" s="7"/>
      <c r="P152" s="7"/>
      <c r="Q152" s="7"/>
      <c r="R152" s="7"/>
      <c r="S152" s="7"/>
      <c r="T152" s="7"/>
    </row>
    <row r="153" spans="1:20" ht="18.75">
      <c r="A153" s="64"/>
      <c r="B153" s="7"/>
      <c r="C153" s="7"/>
      <c r="D153" s="7"/>
      <c r="E153" s="7"/>
      <c r="F153" s="7"/>
      <c r="G153" s="7"/>
      <c r="H153" s="7"/>
      <c r="I153" s="7"/>
      <c r="J153" s="7"/>
      <c r="K153" s="7"/>
      <c r="L153" s="7"/>
      <c r="M153" s="7"/>
      <c r="N153" s="7"/>
      <c r="O153" s="7"/>
      <c r="P153" s="7"/>
      <c r="Q153" s="7"/>
      <c r="R153" s="7"/>
      <c r="S153" s="7"/>
      <c r="T153" s="7"/>
    </row>
    <row r="154" spans="1:20" ht="18.75">
      <c r="A154" s="64"/>
      <c r="B154" s="7"/>
      <c r="C154" s="7"/>
      <c r="D154" s="7"/>
      <c r="E154" s="7"/>
      <c r="F154" s="7"/>
      <c r="G154" s="7"/>
      <c r="H154" s="7"/>
      <c r="I154" s="7"/>
      <c r="J154" s="7"/>
      <c r="K154" s="7"/>
      <c r="L154" s="7"/>
      <c r="M154" s="7"/>
      <c r="N154" s="7"/>
      <c r="O154" s="7"/>
      <c r="P154" s="7"/>
      <c r="Q154" s="7"/>
      <c r="R154" s="7"/>
      <c r="S154" s="7"/>
      <c r="T154" s="7"/>
    </row>
    <row r="155" spans="1:20" ht="18.75">
      <c r="A155" s="64"/>
      <c r="B155" s="7"/>
      <c r="C155" s="7"/>
      <c r="D155" s="7"/>
      <c r="E155" s="7"/>
      <c r="F155" s="7"/>
      <c r="G155" s="7"/>
      <c r="H155" s="7"/>
      <c r="I155" s="7"/>
      <c r="J155" s="7"/>
      <c r="K155" s="7"/>
      <c r="L155" s="7"/>
      <c r="M155" s="7"/>
      <c r="N155" s="7"/>
      <c r="O155" s="7"/>
      <c r="P155" s="7"/>
      <c r="Q155" s="7"/>
      <c r="R155" s="7"/>
      <c r="S155" s="7"/>
      <c r="T155" s="7"/>
    </row>
    <row r="156" spans="1:20" ht="18.75">
      <c r="A156" s="64"/>
      <c r="B156" s="7"/>
      <c r="C156" s="7"/>
      <c r="D156" s="7"/>
      <c r="E156" s="7"/>
      <c r="F156" s="7"/>
      <c r="G156" s="7"/>
      <c r="H156" s="7"/>
      <c r="I156" s="7"/>
      <c r="J156" s="7"/>
      <c r="K156" s="7"/>
      <c r="L156" s="7"/>
      <c r="M156" s="7"/>
      <c r="N156" s="7"/>
      <c r="O156" s="7"/>
      <c r="P156" s="7"/>
      <c r="Q156" s="7"/>
      <c r="R156" s="7"/>
      <c r="S156" s="7"/>
      <c r="T156" s="7"/>
    </row>
    <row r="157" spans="1:20" ht="18.75">
      <c r="A157" s="64"/>
      <c r="B157" s="7"/>
      <c r="C157" s="7"/>
      <c r="D157" s="7"/>
      <c r="E157" s="7"/>
      <c r="F157" s="7"/>
      <c r="G157" s="7"/>
      <c r="H157" s="7"/>
      <c r="I157" s="7"/>
      <c r="J157" s="7"/>
      <c r="K157" s="7"/>
      <c r="L157" s="7"/>
      <c r="M157" s="7"/>
      <c r="N157" s="7"/>
      <c r="O157" s="7"/>
      <c r="P157" s="7"/>
      <c r="Q157" s="7"/>
      <c r="R157" s="7"/>
      <c r="S157" s="7"/>
      <c r="T157" s="7"/>
    </row>
    <row r="158" spans="1:20" ht="18.75">
      <c r="A158" s="64"/>
      <c r="B158" s="7"/>
      <c r="C158" s="7"/>
      <c r="D158" s="7"/>
      <c r="E158" s="7"/>
      <c r="F158" s="7"/>
      <c r="G158" s="7"/>
      <c r="H158" s="7"/>
      <c r="I158" s="7"/>
      <c r="J158" s="7"/>
      <c r="K158" s="7"/>
      <c r="L158" s="7"/>
      <c r="M158" s="7"/>
      <c r="N158" s="7"/>
      <c r="O158" s="7"/>
      <c r="P158" s="7"/>
      <c r="Q158" s="7"/>
      <c r="R158" s="7"/>
      <c r="S158" s="7"/>
      <c r="T158" s="7"/>
    </row>
    <row r="159" spans="1:20" ht="18.75">
      <c r="A159" s="64"/>
      <c r="B159" s="7"/>
      <c r="C159" s="7"/>
      <c r="D159" s="7"/>
      <c r="E159" s="7"/>
      <c r="F159" s="7"/>
      <c r="G159" s="7"/>
      <c r="H159" s="7"/>
      <c r="I159" s="7"/>
      <c r="J159" s="7"/>
      <c r="K159" s="7"/>
      <c r="L159" s="7"/>
      <c r="M159" s="7"/>
      <c r="N159" s="7"/>
      <c r="O159" s="7"/>
      <c r="P159" s="7"/>
      <c r="Q159" s="7"/>
      <c r="R159" s="7"/>
      <c r="S159" s="7"/>
      <c r="T159" s="7"/>
    </row>
    <row r="160" spans="1:20" ht="18.75">
      <c r="A160" s="64"/>
      <c r="B160" s="7"/>
      <c r="C160" s="7"/>
      <c r="D160" s="7"/>
      <c r="E160" s="7"/>
      <c r="F160" s="7"/>
      <c r="G160" s="7"/>
      <c r="H160" s="7"/>
      <c r="I160" s="7"/>
      <c r="J160" s="7"/>
      <c r="K160" s="7"/>
      <c r="L160" s="7"/>
      <c r="M160" s="7"/>
      <c r="N160" s="7"/>
      <c r="O160" s="7"/>
      <c r="P160" s="7"/>
      <c r="Q160" s="7"/>
      <c r="R160" s="7"/>
      <c r="S160" s="7"/>
      <c r="T160" s="7"/>
    </row>
    <row r="161" spans="1:20" ht="18.75">
      <c r="A161" s="64"/>
      <c r="B161" s="7"/>
      <c r="C161" s="7"/>
      <c r="D161" s="7"/>
      <c r="E161" s="7"/>
      <c r="F161" s="7"/>
      <c r="G161" s="7"/>
      <c r="H161" s="7"/>
      <c r="I161" s="7"/>
      <c r="J161" s="7"/>
      <c r="K161" s="7"/>
      <c r="L161" s="7"/>
      <c r="M161" s="7"/>
      <c r="N161" s="7"/>
      <c r="O161" s="7"/>
      <c r="P161" s="7"/>
      <c r="Q161" s="7"/>
      <c r="R161" s="7"/>
      <c r="S161" s="7"/>
      <c r="T161" s="7"/>
    </row>
    <row r="162" spans="1:20" ht="18.75">
      <c r="A162" s="64"/>
      <c r="B162" s="7"/>
      <c r="C162" s="7"/>
      <c r="D162" s="7"/>
      <c r="E162" s="7"/>
      <c r="F162" s="7"/>
      <c r="G162" s="7"/>
      <c r="H162" s="7"/>
      <c r="I162" s="7"/>
      <c r="J162" s="7"/>
      <c r="K162" s="7"/>
      <c r="L162" s="7"/>
      <c r="M162" s="7"/>
      <c r="N162" s="7"/>
      <c r="O162" s="7"/>
      <c r="P162" s="7"/>
      <c r="Q162" s="7"/>
      <c r="R162" s="7"/>
      <c r="S162" s="7"/>
      <c r="T162" s="7"/>
    </row>
    <row r="163" spans="1:20" ht="18.75">
      <c r="A163" s="64"/>
      <c r="B163" s="7"/>
      <c r="C163" s="7"/>
      <c r="D163" s="7"/>
      <c r="E163" s="7"/>
      <c r="F163" s="7"/>
      <c r="G163" s="7"/>
      <c r="H163" s="7"/>
      <c r="I163" s="7"/>
      <c r="J163" s="7"/>
      <c r="K163" s="7"/>
      <c r="L163" s="7"/>
      <c r="M163" s="7"/>
      <c r="N163" s="7"/>
      <c r="O163" s="7"/>
      <c r="P163" s="7"/>
      <c r="Q163" s="7"/>
      <c r="R163" s="7"/>
      <c r="S163" s="7"/>
      <c r="T163" s="7"/>
    </row>
    <row r="164" spans="1:20" ht="18.75">
      <c r="A164" s="64"/>
      <c r="B164" s="7"/>
      <c r="C164" s="7"/>
      <c r="D164" s="7"/>
      <c r="E164" s="7"/>
      <c r="F164" s="7"/>
      <c r="G164" s="7"/>
      <c r="H164" s="7"/>
      <c r="I164" s="7"/>
      <c r="J164" s="7"/>
      <c r="K164" s="7"/>
      <c r="L164" s="7"/>
      <c r="M164" s="7"/>
      <c r="N164" s="7"/>
      <c r="O164" s="7"/>
      <c r="P164" s="7"/>
      <c r="Q164" s="7"/>
      <c r="R164" s="7"/>
      <c r="S164" s="7"/>
      <c r="T164" s="7"/>
    </row>
    <row r="165" spans="1:20" ht="18.75">
      <c r="A165" s="64"/>
      <c r="B165" s="7"/>
      <c r="C165" s="7"/>
      <c r="D165" s="7"/>
      <c r="E165" s="7"/>
      <c r="F165" s="7"/>
      <c r="G165" s="7"/>
      <c r="H165" s="7"/>
      <c r="I165" s="7"/>
      <c r="J165" s="7"/>
      <c r="K165" s="7"/>
      <c r="L165" s="7"/>
      <c r="M165" s="7"/>
      <c r="N165" s="7"/>
      <c r="O165" s="7"/>
      <c r="P165" s="7"/>
      <c r="Q165" s="7"/>
      <c r="R165" s="7"/>
      <c r="S165" s="7"/>
      <c r="T165" s="7"/>
    </row>
    <row r="166" spans="1:20" ht="18.75">
      <c r="A166" s="64"/>
      <c r="B166" s="7"/>
      <c r="C166" s="7"/>
      <c r="D166" s="7"/>
      <c r="E166" s="7"/>
      <c r="F166" s="7"/>
      <c r="G166" s="7"/>
      <c r="H166" s="7"/>
      <c r="I166" s="7"/>
      <c r="J166" s="7"/>
      <c r="K166" s="7"/>
      <c r="L166" s="7"/>
      <c r="M166" s="7"/>
      <c r="N166" s="7"/>
      <c r="O166" s="7"/>
      <c r="P166" s="7"/>
      <c r="Q166" s="7"/>
      <c r="R166" s="7"/>
      <c r="S166" s="7"/>
      <c r="T166" s="7"/>
    </row>
    <row r="167" spans="1:20" ht="18.75">
      <c r="A167" s="64"/>
      <c r="B167" s="7"/>
      <c r="C167" s="7"/>
      <c r="D167" s="7"/>
      <c r="E167" s="7"/>
      <c r="F167" s="7"/>
      <c r="G167" s="7"/>
      <c r="H167" s="7"/>
      <c r="I167" s="7"/>
      <c r="J167" s="7"/>
      <c r="K167" s="7"/>
      <c r="L167" s="7"/>
      <c r="M167" s="7"/>
      <c r="N167" s="7"/>
      <c r="O167" s="7"/>
      <c r="P167" s="7"/>
      <c r="Q167" s="7"/>
      <c r="R167" s="7"/>
      <c r="S167" s="7"/>
      <c r="T167" s="7"/>
    </row>
    <row r="168" spans="1:20" ht="18.75">
      <c r="A168" s="64"/>
      <c r="B168" s="7"/>
      <c r="C168" s="7"/>
      <c r="D168" s="7"/>
      <c r="E168" s="7"/>
      <c r="F168" s="7"/>
      <c r="G168" s="7"/>
      <c r="H168" s="7"/>
      <c r="I168" s="7"/>
      <c r="J168" s="7"/>
      <c r="K168" s="7"/>
      <c r="L168" s="7"/>
      <c r="M168" s="7"/>
      <c r="N168" s="7"/>
      <c r="O168" s="7"/>
      <c r="P168" s="7"/>
      <c r="Q168" s="7"/>
      <c r="R168" s="7"/>
      <c r="S168" s="7"/>
      <c r="T168" s="7"/>
    </row>
    <row r="169" spans="1:20" ht="18.75">
      <c r="A169" s="64"/>
      <c r="B169" s="7"/>
      <c r="C169" s="7"/>
      <c r="D169" s="7"/>
      <c r="E169" s="7"/>
      <c r="F169" s="7"/>
      <c r="G169" s="7"/>
      <c r="H169" s="7"/>
      <c r="I169" s="7"/>
      <c r="J169" s="7"/>
      <c r="K169" s="7"/>
      <c r="L169" s="7"/>
      <c r="M169" s="7"/>
      <c r="N169" s="7"/>
      <c r="O169" s="7"/>
      <c r="P169" s="7"/>
      <c r="Q169" s="7"/>
      <c r="R169" s="7"/>
      <c r="S169" s="7"/>
      <c r="T169" s="7"/>
    </row>
    <row r="170" spans="1:20" ht="18.75">
      <c r="A170" s="64"/>
      <c r="B170" s="7"/>
      <c r="C170" s="7"/>
      <c r="D170" s="7"/>
      <c r="E170" s="7"/>
      <c r="F170" s="7"/>
      <c r="G170" s="7"/>
      <c r="H170" s="7"/>
      <c r="I170" s="7"/>
      <c r="J170" s="7"/>
      <c r="K170" s="7"/>
      <c r="L170" s="7"/>
      <c r="M170" s="7"/>
      <c r="N170" s="7"/>
      <c r="O170" s="7"/>
      <c r="P170" s="7"/>
      <c r="Q170" s="7"/>
      <c r="R170" s="7"/>
      <c r="S170" s="7"/>
      <c r="T170" s="7"/>
    </row>
    <row r="171" spans="1:20" ht="18.75">
      <c r="A171" s="64"/>
      <c r="B171" s="7"/>
      <c r="C171" s="7"/>
      <c r="D171" s="7"/>
      <c r="E171" s="7"/>
      <c r="F171" s="7"/>
      <c r="G171" s="7"/>
      <c r="H171" s="7"/>
      <c r="I171" s="7"/>
      <c r="J171" s="7"/>
      <c r="K171" s="7"/>
      <c r="L171" s="7"/>
      <c r="M171" s="7"/>
      <c r="N171" s="7"/>
      <c r="O171" s="7"/>
      <c r="P171" s="7"/>
      <c r="Q171" s="7"/>
      <c r="R171" s="7"/>
      <c r="S171" s="7"/>
      <c r="T171" s="7"/>
    </row>
    <row r="172" spans="1:20" ht="18.75">
      <c r="A172" s="64"/>
      <c r="B172" s="7"/>
      <c r="C172" s="7"/>
      <c r="D172" s="7"/>
      <c r="E172" s="7"/>
      <c r="F172" s="7"/>
      <c r="G172" s="7"/>
      <c r="H172" s="7"/>
      <c r="I172" s="7"/>
      <c r="J172" s="7"/>
      <c r="K172" s="7"/>
      <c r="L172" s="7"/>
      <c r="M172" s="7"/>
      <c r="N172" s="7"/>
      <c r="O172" s="7"/>
      <c r="P172" s="7"/>
      <c r="Q172" s="7"/>
      <c r="R172" s="7"/>
      <c r="S172" s="7"/>
      <c r="T172" s="7"/>
    </row>
    <row r="173" spans="1:20" ht="18.75">
      <c r="A173" s="64"/>
      <c r="B173" s="7"/>
      <c r="C173" s="7"/>
      <c r="D173" s="7"/>
      <c r="E173" s="7"/>
      <c r="F173" s="7"/>
      <c r="G173" s="7"/>
      <c r="H173" s="7"/>
      <c r="I173" s="7"/>
      <c r="J173" s="7"/>
      <c r="K173" s="7"/>
      <c r="L173" s="7"/>
      <c r="M173" s="7"/>
      <c r="N173" s="7"/>
      <c r="O173" s="7"/>
      <c r="P173" s="7"/>
      <c r="Q173" s="7"/>
      <c r="R173" s="7"/>
      <c r="S173" s="7"/>
      <c r="T173" s="7"/>
    </row>
    <row r="174" spans="1:20" ht="18.75">
      <c r="A174" s="64"/>
      <c r="B174" s="7"/>
      <c r="C174" s="7"/>
      <c r="D174" s="7"/>
      <c r="E174" s="7"/>
      <c r="F174" s="7"/>
      <c r="G174" s="7"/>
      <c r="H174" s="7"/>
      <c r="I174" s="7"/>
      <c r="J174" s="7"/>
      <c r="K174" s="7"/>
      <c r="L174" s="7"/>
      <c r="M174" s="7"/>
      <c r="N174" s="7"/>
      <c r="O174" s="7"/>
      <c r="P174" s="7"/>
      <c r="Q174" s="7"/>
      <c r="R174" s="7"/>
      <c r="S174" s="7"/>
      <c r="T174" s="7"/>
    </row>
    <row r="175" spans="1:20" ht="18.75">
      <c r="A175" s="64"/>
      <c r="B175" s="7"/>
      <c r="C175" s="7"/>
      <c r="D175" s="7"/>
      <c r="E175" s="7"/>
      <c r="F175" s="7"/>
      <c r="G175" s="7"/>
      <c r="H175" s="7"/>
      <c r="I175" s="7"/>
      <c r="J175" s="7"/>
      <c r="K175" s="7"/>
      <c r="L175" s="7"/>
      <c r="M175" s="7"/>
      <c r="N175" s="7"/>
      <c r="O175" s="7"/>
      <c r="P175" s="7"/>
      <c r="Q175" s="7"/>
      <c r="R175" s="7"/>
      <c r="S175" s="7"/>
      <c r="T175" s="7"/>
    </row>
    <row r="176" spans="1:20" ht="18.75">
      <c r="A176" s="64"/>
      <c r="B176" s="7"/>
      <c r="C176" s="7"/>
      <c r="D176" s="7"/>
      <c r="E176" s="7"/>
      <c r="F176" s="7"/>
      <c r="G176" s="7"/>
      <c r="H176" s="7"/>
      <c r="I176" s="7"/>
      <c r="J176" s="7"/>
      <c r="K176" s="7"/>
      <c r="L176" s="7"/>
      <c r="M176" s="7"/>
      <c r="N176" s="7"/>
      <c r="O176" s="7"/>
      <c r="P176" s="7"/>
      <c r="Q176" s="7"/>
      <c r="R176" s="7"/>
      <c r="S176" s="7"/>
      <c r="T176" s="7"/>
    </row>
    <row r="177" spans="1:20" ht="18.75">
      <c r="A177" s="64"/>
      <c r="B177" s="7"/>
      <c r="C177" s="7"/>
      <c r="D177" s="7"/>
      <c r="E177" s="7"/>
      <c r="F177" s="7"/>
      <c r="G177" s="7"/>
      <c r="H177" s="7"/>
      <c r="I177" s="7"/>
      <c r="J177" s="7"/>
      <c r="K177" s="7"/>
      <c r="L177" s="7"/>
      <c r="M177" s="7"/>
      <c r="N177" s="7"/>
      <c r="O177" s="7"/>
      <c r="P177" s="7"/>
      <c r="Q177" s="7"/>
      <c r="R177" s="7"/>
      <c r="S177" s="7"/>
      <c r="T177" s="7"/>
    </row>
    <row r="178" spans="1:20" ht="18.75">
      <c r="A178" s="64"/>
      <c r="B178" s="7"/>
      <c r="C178" s="7"/>
      <c r="D178" s="7"/>
      <c r="E178" s="7"/>
      <c r="F178" s="7"/>
      <c r="G178" s="7"/>
      <c r="H178" s="7"/>
      <c r="I178" s="7"/>
      <c r="J178" s="7"/>
      <c r="K178" s="7"/>
      <c r="L178" s="7"/>
      <c r="M178" s="7"/>
      <c r="N178" s="7"/>
      <c r="O178" s="7"/>
      <c r="P178" s="7"/>
      <c r="Q178" s="7"/>
      <c r="R178" s="7"/>
      <c r="S178" s="7"/>
      <c r="T178" s="7"/>
    </row>
    <row r="179" spans="1:20" ht="18.75">
      <c r="A179" s="64"/>
      <c r="B179" s="7"/>
      <c r="C179" s="7"/>
      <c r="D179" s="7"/>
      <c r="E179" s="7"/>
      <c r="F179" s="7"/>
      <c r="G179" s="7"/>
      <c r="H179" s="7"/>
      <c r="I179" s="7"/>
      <c r="J179" s="7"/>
      <c r="K179" s="7"/>
      <c r="L179" s="7"/>
      <c r="M179" s="7"/>
      <c r="N179" s="7"/>
      <c r="O179" s="7"/>
      <c r="P179" s="7"/>
      <c r="Q179" s="7"/>
      <c r="R179" s="7"/>
      <c r="S179" s="7"/>
      <c r="T179" s="7"/>
    </row>
    <row r="180" spans="1:20" ht="18.75">
      <c r="A180" s="64"/>
      <c r="B180" s="7"/>
      <c r="C180" s="7"/>
      <c r="D180" s="7"/>
      <c r="E180" s="7"/>
      <c r="F180" s="7"/>
      <c r="G180" s="7"/>
      <c r="H180" s="7"/>
      <c r="I180" s="7"/>
      <c r="J180" s="7"/>
      <c r="K180" s="7"/>
      <c r="L180" s="7"/>
      <c r="M180" s="7"/>
      <c r="N180" s="7"/>
      <c r="O180" s="7"/>
      <c r="P180" s="7"/>
      <c r="Q180" s="7"/>
      <c r="R180" s="7"/>
      <c r="S180" s="7"/>
      <c r="T180" s="7"/>
    </row>
    <row r="181" spans="1:20" ht="18.75">
      <c r="A181" s="64"/>
      <c r="B181" s="7"/>
      <c r="C181" s="7"/>
      <c r="D181" s="7"/>
      <c r="E181" s="7"/>
      <c r="F181" s="7"/>
      <c r="G181" s="7"/>
      <c r="H181" s="7"/>
      <c r="I181" s="7"/>
      <c r="J181" s="7"/>
      <c r="K181" s="7"/>
      <c r="L181" s="7"/>
      <c r="M181" s="7"/>
      <c r="N181" s="7"/>
      <c r="O181" s="7"/>
      <c r="P181" s="7"/>
      <c r="Q181" s="7"/>
      <c r="R181" s="7"/>
      <c r="S181" s="7"/>
      <c r="T181" s="7"/>
    </row>
    <row r="182" spans="1:20" ht="18.75">
      <c r="A182" s="64"/>
      <c r="B182" s="7"/>
      <c r="C182" s="7"/>
      <c r="D182" s="7"/>
      <c r="E182" s="7"/>
      <c r="F182" s="7"/>
      <c r="G182" s="7"/>
      <c r="H182" s="7"/>
      <c r="I182" s="7"/>
      <c r="J182" s="7"/>
      <c r="K182" s="7"/>
      <c r="L182" s="7"/>
      <c r="M182" s="7"/>
      <c r="N182" s="7"/>
      <c r="O182" s="7"/>
      <c r="P182" s="7"/>
      <c r="Q182" s="7"/>
      <c r="R182" s="7"/>
      <c r="S182" s="7"/>
      <c r="T182" s="7"/>
    </row>
    <row r="183" spans="1:20" ht="18.75">
      <c r="A183" s="64"/>
      <c r="B183" s="7"/>
      <c r="C183" s="7"/>
      <c r="D183" s="7"/>
      <c r="E183" s="7"/>
      <c r="F183" s="7"/>
      <c r="G183" s="7"/>
      <c r="H183" s="7"/>
      <c r="I183" s="7"/>
      <c r="J183" s="7"/>
      <c r="K183" s="7"/>
      <c r="L183" s="7"/>
      <c r="M183" s="7"/>
      <c r="N183" s="7"/>
      <c r="O183" s="7"/>
      <c r="P183" s="7"/>
      <c r="Q183" s="7"/>
      <c r="R183" s="7"/>
      <c r="S183" s="7"/>
      <c r="T183" s="7"/>
    </row>
    <row r="184" spans="1:20" ht="18.75">
      <c r="A184" s="64"/>
      <c r="B184" s="7"/>
      <c r="C184" s="7"/>
      <c r="D184" s="7"/>
      <c r="E184" s="7"/>
      <c r="F184" s="7"/>
      <c r="G184" s="7"/>
      <c r="H184" s="7"/>
      <c r="I184" s="7"/>
      <c r="J184" s="7"/>
      <c r="K184" s="7"/>
      <c r="L184" s="7"/>
      <c r="M184" s="7"/>
      <c r="N184" s="7"/>
      <c r="O184" s="7"/>
      <c r="P184" s="7"/>
      <c r="Q184" s="7"/>
      <c r="R184" s="7"/>
      <c r="S184" s="7"/>
      <c r="T184" s="7"/>
    </row>
    <row r="185" spans="1:20" ht="18.75">
      <c r="A185" s="64"/>
      <c r="B185" s="7"/>
      <c r="C185" s="7"/>
      <c r="D185" s="7"/>
      <c r="E185" s="7"/>
      <c r="F185" s="7"/>
      <c r="G185" s="7"/>
      <c r="H185" s="7"/>
      <c r="I185" s="7"/>
      <c r="J185" s="7"/>
      <c r="K185" s="7"/>
      <c r="L185" s="7"/>
      <c r="M185" s="7"/>
      <c r="N185" s="7"/>
      <c r="O185" s="7"/>
      <c r="P185" s="7"/>
      <c r="Q185" s="7"/>
      <c r="R185" s="7"/>
      <c r="S185" s="7"/>
      <c r="T185" s="7"/>
    </row>
    <row r="186" spans="1:20" ht="18.75">
      <c r="A186" s="64"/>
      <c r="B186" s="7"/>
      <c r="C186" s="7"/>
      <c r="D186" s="7"/>
      <c r="E186" s="7"/>
      <c r="F186" s="7"/>
      <c r="G186" s="7"/>
      <c r="H186" s="7"/>
      <c r="I186" s="7"/>
      <c r="J186" s="7"/>
      <c r="K186" s="7"/>
      <c r="L186" s="7"/>
      <c r="M186" s="7"/>
      <c r="N186" s="7"/>
      <c r="O186" s="7"/>
      <c r="P186" s="7"/>
      <c r="Q186" s="7"/>
      <c r="R186" s="7"/>
      <c r="S186" s="7"/>
      <c r="T186" s="7"/>
    </row>
    <row r="187" spans="1:20" ht="18.75">
      <c r="A187" s="64"/>
      <c r="B187" s="7"/>
      <c r="C187" s="7"/>
      <c r="D187" s="7"/>
      <c r="E187" s="7"/>
      <c r="F187" s="7"/>
      <c r="G187" s="7"/>
      <c r="H187" s="7"/>
      <c r="I187" s="7"/>
      <c r="J187" s="7"/>
      <c r="K187" s="7"/>
      <c r="L187" s="7"/>
      <c r="M187" s="7"/>
      <c r="N187" s="7"/>
      <c r="O187" s="7"/>
      <c r="P187" s="7"/>
      <c r="Q187" s="7"/>
      <c r="R187" s="7"/>
      <c r="S187" s="7"/>
      <c r="T187" s="7"/>
    </row>
    <row r="188" spans="1:20" ht="18.75">
      <c r="A188" s="64"/>
      <c r="B188" s="7"/>
      <c r="C188" s="7"/>
      <c r="D188" s="7"/>
      <c r="E188" s="7"/>
      <c r="F188" s="7"/>
      <c r="G188" s="7"/>
      <c r="H188" s="7"/>
      <c r="I188" s="7"/>
      <c r="J188" s="7"/>
      <c r="K188" s="7"/>
      <c r="L188" s="7"/>
      <c r="M188" s="7"/>
      <c r="N188" s="7"/>
      <c r="O188" s="7"/>
      <c r="P188" s="7"/>
      <c r="Q188" s="7"/>
      <c r="R188" s="7"/>
      <c r="S188" s="7"/>
      <c r="T188" s="7"/>
    </row>
    <row r="189" spans="1:20" ht="18.75">
      <c r="A189" s="64"/>
      <c r="B189" s="7"/>
      <c r="C189" s="7"/>
      <c r="D189" s="7"/>
      <c r="E189" s="7"/>
      <c r="F189" s="7"/>
      <c r="G189" s="7"/>
      <c r="H189" s="7"/>
      <c r="I189" s="7"/>
      <c r="J189" s="7"/>
      <c r="K189" s="7"/>
      <c r="L189" s="7"/>
      <c r="M189" s="7"/>
      <c r="N189" s="7"/>
      <c r="O189" s="7"/>
      <c r="P189" s="7"/>
      <c r="Q189" s="7"/>
      <c r="R189" s="7"/>
      <c r="S189" s="7"/>
      <c r="T189" s="7"/>
    </row>
    <row r="190" spans="1:20" ht="18.75">
      <c r="A190" s="64"/>
      <c r="B190" s="7"/>
      <c r="C190" s="7"/>
      <c r="D190" s="7"/>
      <c r="E190" s="7"/>
      <c r="F190" s="7"/>
      <c r="G190" s="7"/>
      <c r="H190" s="7"/>
      <c r="I190" s="7"/>
      <c r="J190" s="7"/>
      <c r="K190" s="7"/>
      <c r="L190" s="7"/>
      <c r="M190" s="7"/>
      <c r="N190" s="7"/>
      <c r="O190" s="7"/>
      <c r="P190" s="7"/>
      <c r="Q190" s="7"/>
      <c r="R190" s="7"/>
      <c r="S190" s="7"/>
      <c r="T190" s="7"/>
    </row>
    <row r="191" spans="1:20" ht="18.75">
      <c r="A191" s="64"/>
      <c r="B191" s="7"/>
      <c r="C191" s="7"/>
      <c r="D191" s="7"/>
      <c r="E191" s="7"/>
      <c r="F191" s="7"/>
      <c r="G191" s="7"/>
      <c r="H191" s="7"/>
      <c r="I191" s="7"/>
      <c r="J191" s="7"/>
      <c r="K191" s="7"/>
      <c r="L191" s="7"/>
      <c r="M191" s="7"/>
      <c r="N191" s="7"/>
      <c r="O191" s="7"/>
      <c r="P191" s="7"/>
      <c r="Q191" s="7"/>
      <c r="R191" s="7"/>
      <c r="S191" s="7"/>
      <c r="T191" s="7"/>
    </row>
    <row r="192" spans="1:20" ht="18.75">
      <c r="A192" s="64"/>
      <c r="B192" s="7"/>
      <c r="C192" s="7"/>
      <c r="D192" s="7"/>
      <c r="E192" s="7"/>
      <c r="F192" s="7"/>
      <c r="G192" s="7"/>
      <c r="H192" s="7"/>
      <c r="I192" s="7"/>
      <c r="J192" s="7"/>
      <c r="K192" s="7"/>
      <c r="L192" s="7"/>
      <c r="M192" s="7"/>
      <c r="N192" s="7"/>
      <c r="O192" s="7"/>
      <c r="P192" s="7"/>
      <c r="Q192" s="7"/>
      <c r="R192" s="7"/>
      <c r="S192" s="7"/>
      <c r="T192" s="7"/>
    </row>
    <row r="193" spans="1:20" ht="18.75">
      <c r="A193" s="64"/>
      <c r="B193" s="7"/>
      <c r="C193" s="7"/>
      <c r="D193" s="7"/>
      <c r="E193" s="7"/>
      <c r="F193" s="7"/>
      <c r="G193" s="7"/>
      <c r="H193" s="7"/>
      <c r="I193" s="7"/>
      <c r="J193" s="7"/>
      <c r="K193" s="7"/>
      <c r="L193" s="7"/>
      <c r="M193" s="7"/>
      <c r="N193" s="7"/>
      <c r="O193" s="7"/>
      <c r="P193" s="7"/>
      <c r="Q193" s="7"/>
      <c r="R193" s="7"/>
      <c r="S193" s="7"/>
      <c r="T193" s="7"/>
    </row>
    <row r="194" spans="1:20" ht="18.75">
      <c r="A194" s="64"/>
      <c r="B194" s="7"/>
      <c r="C194" s="7"/>
      <c r="D194" s="7"/>
      <c r="E194" s="7"/>
      <c r="F194" s="7"/>
      <c r="G194" s="7"/>
      <c r="H194" s="7"/>
      <c r="I194" s="7"/>
      <c r="J194" s="7"/>
      <c r="K194" s="7"/>
      <c r="L194" s="7"/>
      <c r="M194" s="7"/>
      <c r="N194" s="7"/>
      <c r="O194" s="7"/>
      <c r="P194" s="7"/>
      <c r="Q194" s="7"/>
      <c r="R194" s="7"/>
      <c r="S194" s="7"/>
      <c r="T194" s="7"/>
    </row>
    <row r="195" spans="1:20" ht="18.75">
      <c r="A195" s="64"/>
      <c r="B195" s="7"/>
      <c r="C195" s="7"/>
      <c r="D195" s="7"/>
      <c r="E195" s="7"/>
      <c r="F195" s="7"/>
      <c r="G195" s="7"/>
      <c r="H195" s="7"/>
      <c r="I195" s="7"/>
      <c r="J195" s="7"/>
      <c r="K195" s="7"/>
      <c r="L195" s="7"/>
      <c r="M195" s="7"/>
      <c r="N195" s="7"/>
      <c r="O195" s="7"/>
      <c r="P195" s="7"/>
      <c r="Q195" s="7"/>
      <c r="R195" s="7"/>
      <c r="S195" s="7"/>
      <c r="T195" s="7"/>
    </row>
    <row r="196" spans="1:20" ht="18.75">
      <c r="A196" s="64"/>
      <c r="B196" s="7"/>
      <c r="C196" s="7"/>
      <c r="D196" s="7"/>
      <c r="E196" s="7"/>
      <c r="F196" s="7"/>
      <c r="G196" s="7"/>
      <c r="H196" s="7"/>
      <c r="I196" s="7"/>
      <c r="J196" s="7"/>
      <c r="K196" s="7"/>
      <c r="L196" s="7"/>
      <c r="M196" s="7"/>
      <c r="N196" s="7"/>
      <c r="O196" s="7"/>
      <c r="P196" s="7"/>
      <c r="Q196" s="7"/>
      <c r="R196" s="7"/>
      <c r="S196" s="7"/>
      <c r="T196" s="7"/>
    </row>
    <row r="197" spans="1:20" ht="18.75">
      <c r="A197" s="64"/>
      <c r="B197" s="7"/>
      <c r="C197" s="7"/>
      <c r="D197" s="7"/>
      <c r="E197" s="7"/>
      <c r="F197" s="7"/>
      <c r="G197" s="7"/>
      <c r="H197" s="7"/>
      <c r="I197" s="7"/>
      <c r="J197" s="7"/>
      <c r="K197" s="7"/>
      <c r="L197" s="7"/>
      <c r="M197" s="7"/>
      <c r="N197" s="7"/>
      <c r="O197" s="7"/>
      <c r="P197" s="7"/>
      <c r="Q197" s="7"/>
      <c r="R197" s="7"/>
      <c r="S197" s="7"/>
      <c r="T197" s="7"/>
    </row>
    <row r="198" spans="1:20" ht="18.75">
      <c r="A198" s="64"/>
      <c r="B198" s="7"/>
      <c r="C198" s="7"/>
      <c r="D198" s="7"/>
      <c r="E198" s="7"/>
      <c r="F198" s="7"/>
      <c r="G198" s="7"/>
      <c r="H198" s="7"/>
      <c r="I198" s="7"/>
      <c r="J198" s="7"/>
      <c r="K198" s="7"/>
      <c r="L198" s="7"/>
      <c r="M198" s="7"/>
      <c r="N198" s="7"/>
      <c r="O198" s="7"/>
      <c r="P198" s="7"/>
      <c r="Q198" s="7"/>
      <c r="R198" s="7"/>
      <c r="S198" s="7"/>
      <c r="T198" s="7"/>
    </row>
    <row r="199" spans="1:20" ht="18.75">
      <c r="A199" s="64"/>
      <c r="B199" s="7"/>
      <c r="C199" s="7"/>
      <c r="D199" s="7"/>
      <c r="E199" s="7"/>
      <c r="F199" s="7"/>
      <c r="G199" s="7"/>
      <c r="H199" s="7"/>
      <c r="I199" s="7"/>
      <c r="J199" s="7"/>
      <c r="K199" s="7"/>
      <c r="L199" s="7"/>
      <c r="M199" s="7"/>
      <c r="N199" s="7"/>
      <c r="O199" s="7"/>
      <c r="P199" s="7"/>
      <c r="Q199" s="7"/>
      <c r="R199" s="7"/>
      <c r="S199" s="7"/>
      <c r="T199" s="7"/>
    </row>
    <row r="200" spans="1:20" ht="18.75">
      <c r="A200" s="64"/>
      <c r="B200" s="7"/>
      <c r="C200" s="7"/>
      <c r="D200" s="7"/>
      <c r="E200" s="7"/>
      <c r="F200" s="7"/>
      <c r="G200" s="7"/>
      <c r="H200" s="7"/>
      <c r="I200" s="7"/>
      <c r="J200" s="7"/>
      <c r="K200" s="7"/>
      <c r="L200" s="7"/>
      <c r="M200" s="7"/>
      <c r="N200" s="7"/>
      <c r="O200" s="7"/>
      <c r="P200" s="7"/>
      <c r="Q200" s="7"/>
      <c r="R200" s="7"/>
      <c r="S200" s="7"/>
      <c r="T200" s="7"/>
    </row>
    <row r="201" spans="1:20" ht="18.75">
      <c r="A201" s="64"/>
      <c r="B201" s="7"/>
      <c r="C201" s="7"/>
      <c r="D201" s="7"/>
      <c r="E201" s="7"/>
      <c r="F201" s="7"/>
      <c r="G201" s="7"/>
      <c r="H201" s="7"/>
      <c r="I201" s="7"/>
      <c r="J201" s="7"/>
      <c r="K201" s="7"/>
      <c r="L201" s="7"/>
      <c r="M201" s="7"/>
      <c r="N201" s="7"/>
      <c r="O201" s="7"/>
      <c r="P201" s="7"/>
      <c r="Q201" s="7"/>
      <c r="R201" s="7"/>
      <c r="S201" s="7"/>
      <c r="T201" s="7"/>
    </row>
    <row r="202" spans="1:20" ht="18.75">
      <c r="A202" s="64"/>
      <c r="B202" s="7"/>
      <c r="C202" s="7"/>
      <c r="D202" s="7"/>
      <c r="E202" s="7"/>
      <c r="F202" s="7"/>
      <c r="G202" s="7"/>
      <c r="H202" s="7"/>
      <c r="I202" s="7"/>
      <c r="J202" s="7"/>
      <c r="K202" s="7"/>
      <c r="L202" s="7"/>
      <c r="M202" s="7"/>
      <c r="N202" s="7"/>
      <c r="O202" s="7"/>
      <c r="P202" s="7"/>
      <c r="Q202" s="7"/>
      <c r="R202" s="7"/>
      <c r="S202" s="7"/>
      <c r="T202" s="7"/>
    </row>
    <row r="203" spans="1:20" ht="18.75">
      <c r="A203" s="64"/>
      <c r="B203" s="7"/>
      <c r="C203" s="7"/>
      <c r="D203" s="7"/>
      <c r="E203" s="7"/>
      <c r="F203" s="7"/>
      <c r="G203" s="7"/>
      <c r="H203" s="7"/>
      <c r="I203" s="7"/>
      <c r="J203" s="7"/>
      <c r="K203" s="7"/>
      <c r="L203" s="7"/>
      <c r="M203" s="7"/>
      <c r="N203" s="7"/>
      <c r="O203" s="7"/>
      <c r="P203" s="7"/>
      <c r="Q203" s="7"/>
      <c r="R203" s="7"/>
      <c r="S203" s="7"/>
      <c r="T203" s="7"/>
    </row>
    <row r="204" spans="1:20" ht="18.75">
      <c r="A204" s="64"/>
      <c r="B204" s="7"/>
      <c r="C204" s="7"/>
      <c r="D204" s="7"/>
      <c r="E204" s="7"/>
      <c r="F204" s="7"/>
      <c r="G204" s="7"/>
      <c r="H204" s="7"/>
      <c r="I204" s="7"/>
      <c r="J204" s="7"/>
      <c r="K204" s="7"/>
      <c r="L204" s="7"/>
      <c r="M204" s="7"/>
      <c r="N204" s="7"/>
      <c r="O204" s="7"/>
      <c r="P204" s="7"/>
      <c r="Q204" s="7"/>
      <c r="R204" s="7"/>
      <c r="S204" s="7"/>
      <c r="T204" s="7"/>
    </row>
    <row r="205" spans="1:20" ht="18.75">
      <c r="A205" s="64"/>
      <c r="B205" s="7"/>
      <c r="C205" s="7"/>
      <c r="D205" s="7"/>
      <c r="E205" s="7"/>
      <c r="F205" s="7"/>
      <c r="G205" s="7"/>
      <c r="H205" s="7"/>
      <c r="I205" s="7"/>
      <c r="J205" s="7"/>
      <c r="K205" s="7"/>
      <c r="L205" s="7"/>
      <c r="M205" s="7"/>
      <c r="N205" s="7"/>
      <c r="O205" s="7"/>
      <c r="P205" s="7"/>
      <c r="Q205" s="7"/>
      <c r="R205" s="7"/>
      <c r="S205" s="7"/>
      <c r="T205" s="7"/>
    </row>
    <row r="206" spans="1:20" ht="18.75">
      <c r="A206" s="64"/>
      <c r="B206" s="7"/>
      <c r="C206" s="7"/>
      <c r="D206" s="7"/>
      <c r="E206" s="7"/>
      <c r="F206" s="7"/>
      <c r="G206" s="7"/>
      <c r="H206" s="7"/>
      <c r="I206" s="7"/>
      <c r="J206" s="7"/>
      <c r="K206" s="7"/>
      <c r="L206" s="7"/>
      <c r="M206" s="7"/>
      <c r="N206" s="7"/>
      <c r="O206" s="7"/>
      <c r="P206" s="7"/>
      <c r="Q206" s="7"/>
      <c r="R206" s="7"/>
      <c r="S206" s="7"/>
      <c r="T206" s="7"/>
    </row>
    <row r="207" spans="1:20" ht="18.75">
      <c r="A207" s="64"/>
      <c r="B207" s="7"/>
      <c r="C207" s="7"/>
      <c r="D207" s="7"/>
      <c r="E207" s="7"/>
      <c r="F207" s="7"/>
      <c r="G207" s="7"/>
      <c r="H207" s="7"/>
      <c r="I207" s="7"/>
      <c r="J207" s="7"/>
      <c r="K207" s="7"/>
      <c r="L207" s="7"/>
      <c r="M207" s="7"/>
      <c r="N207" s="7"/>
      <c r="O207" s="7"/>
      <c r="P207" s="7"/>
      <c r="Q207" s="7"/>
      <c r="R207" s="7"/>
      <c r="S207" s="7"/>
      <c r="T207" s="7"/>
    </row>
    <row r="208" spans="1:20" ht="18.75">
      <c r="A208" s="64"/>
      <c r="B208" s="7"/>
      <c r="C208" s="7"/>
      <c r="D208" s="7"/>
      <c r="E208" s="7"/>
      <c r="F208" s="7"/>
      <c r="G208" s="7"/>
      <c r="H208" s="7"/>
      <c r="I208" s="7"/>
      <c r="J208" s="7"/>
      <c r="K208" s="7"/>
      <c r="L208" s="7"/>
      <c r="M208" s="7"/>
      <c r="N208" s="7"/>
      <c r="O208" s="7"/>
      <c r="P208" s="7"/>
      <c r="Q208" s="7"/>
      <c r="R208" s="7"/>
      <c r="S208" s="7"/>
      <c r="T208" s="7"/>
    </row>
    <row r="209" spans="1:20" ht="18.75">
      <c r="A209" s="64"/>
      <c r="B209" s="7"/>
      <c r="C209" s="7"/>
      <c r="D209" s="7"/>
      <c r="E209" s="7"/>
      <c r="F209" s="7"/>
      <c r="G209" s="7"/>
      <c r="H209" s="7"/>
      <c r="I209" s="7"/>
      <c r="J209" s="7"/>
      <c r="K209" s="7"/>
      <c r="L209" s="7"/>
      <c r="M209" s="7"/>
      <c r="N209" s="7"/>
      <c r="O209" s="7"/>
      <c r="P209" s="7"/>
      <c r="Q209" s="7"/>
      <c r="R209" s="7"/>
      <c r="S209" s="7"/>
      <c r="T209" s="7"/>
    </row>
    <row r="210" spans="1:20" ht="18.75">
      <c r="A210" s="64"/>
      <c r="B210" s="7"/>
      <c r="C210" s="7"/>
      <c r="D210" s="7"/>
      <c r="E210" s="7"/>
      <c r="F210" s="7"/>
      <c r="G210" s="7"/>
      <c r="H210" s="7"/>
      <c r="I210" s="7"/>
      <c r="J210" s="7"/>
      <c r="K210" s="7"/>
      <c r="L210" s="7"/>
      <c r="M210" s="7"/>
      <c r="N210" s="7"/>
      <c r="O210" s="7"/>
      <c r="P210" s="7"/>
      <c r="Q210" s="7"/>
      <c r="R210" s="7"/>
      <c r="S210" s="7"/>
      <c r="T210" s="7"/>
    </row>
    <row r="211" spans="1:20" ht="18.75">
      <c r="A211" s="64"/>
      <c r="B211" s="7"/>
      <c r="C211" s="7"/>
      <c r="D211" s="7"/>
      <c r="E211" s="7"/>
      <c r="F211" s="7"/>
      <c r="G211" s="7"/>
      <c r="H211" s="7"/>
      <c r="I211" s="7"/>
      <c r="J211" s="7"/>
      <c r="K211" s="7"/>
      <c r="L211" s="7"/>
      <c r="M211" s="7"/>
      <c r="N211" s="7"/>
      <c r="O211" s="7"/>
      <c r="P211" s="7"/>
      <c r="Q211" s="7"/>
      <c r="R211" s="7"/>
      <c r="S211" s="7"/>
      <c r="T211" s="7"/>
    </row>
    <row r="212" spans="1:20" ht="18.75">
      <c r="A212" s="64"/>
      <c r="B212" s="7"/>
      <c r="C212" s="7"/>
      <c r="D212" s="7"/>
      <c r="E212" s="7"/>
      <c r="F212" s="7"/>
      <c r="G212" s="7"/>
      <c r="H212" s="7"/>
      <c r="I212" s="7"/>
      <c r="J212" s="7"/>
      <c r="K212" s="7"/>
      <c r="L212" s="7"/>
      <c r="M212" s="7"/>
      <c r="N212" s="7"/>
      <c r="O212" s="7"/>
      <c r="P212" s="7"/>
      <c r="Q212" s="7"/>
      <c r="R212" s="7"/>
      <c r="S212" s="7"/>
      <c r="T212" s="7"/>
    </row>
    <row r="213" spans="1:20" ht="18.75">
      <c r="A213" s="64"/>
      <c r="B213" s="7"/>
      <c r="C213" s="7"/>
      <c r="D213" s="7"/>
      <c r="E213" s="7"/>
      <c r="F213" s="7"/>
      <c r="G213" s="7"/>
      <c r="H213" s="7"/>
      <c r="I213" s="7"/>
      <c r="J213" s="7"/>
      <c r="K213" s="7"/>
      <c r="L213" s="7"/>
      <c r="M213" s="7"/>
      <c r="N213" s="7"/>
      <c r="O213" s="7"/>
      <c r="P213" s="7"/>
      <c r="Q213" s="7"/>
      <c r="R213" s="7"/>
      <c r="S213" s="7"/>
      <c r="T213" s="7"/>
    </row>
    <row r="214" spans="1:20" ht="18.75">
      <c r="A214" s="64"/>
      <c r="B214" s="7"/>
      <c r="C214" s="7"/>
      <c r="D214" s="7"/>
      <c r="E214" s="7"/>
      <c r="F214" s="7"/>
      <c r="G214" s="7"/>
      <c r="H214" s="7"/>
      <c r="I214" s="7"/>
      <c r="J214" s="7"/>
      <c r="K214" s="7"/>
      <c r="L214" s="7"/>
      <c r="M214" s="7"/>
      <c r="N214" s="7"/>
      <c r="O214" s="7"/>
      <c r="P214" s="7"/>
      <c r="Q214" s="7"/>
      <c r="R214" s="7"/>
      <c r="S214" s="7"/>
      <c r="T214" s="7"/>
    </row>
    <row r="215" spans="1:20" ht="18.75">
      <c r="A215" s="64"/>
      <c r="B215" s="7"/>
      <c r="C215" s="7"/>
      <c r="D215" s="7"/>
      <c r="E215" s="7"/>
      <c r="F215" s="7"/>
      <c r="G215" s="7"/>
      <c r="H215" s="7"/>
      <c r="I215" s="7"/>
      <c r="J215" s="7"/>
      <c r="K215" s="7"/>
      <c r="L215" s="7"/>
      <c r="M215" s="7"/>
      <c r="N215" s="7"/>
      <c r="O215" s="7"/>
      <c r="P215" s="7"/>
      <c r="Q215" s="7"/>
      <c r="R215" s="7"/>
      <c r="S215" s="7"/>
      <c r="T215" s="7"/>
    </row>
    <row r="216" spans="1:20" ht="18.75">
      <c r="A216" s="64"/>
      <c r="B216" s="7"/>
      <c r="C216" s="7"/>
      <c r="D216" s="7"/>
      <c r="E216" s="7"/>
      <c r="F216" s="7"/>
      <c r="G216" s="7"/>
      <c r="H216" s="7"/>
      <c r="I216" s="7"/>
      <c r="J216" s="7"/>
      <c r="K216" s="7"/>
      <c r="L216" s="7"/>
      <c r="M216" s="7"/>
      <c r="N216" s="7"/>
      <c r="O216" s="7"/>
      <c r="P216" s="7"/>
      <c r="Q216" s="7"/>
      <c r="R216" s="7"/>
      <c r="S216" s="7"/>
      <c r="T216" s="7"/>
    </row>
    <row r="217" spans="1:20" ht="18.75">
      <c r="A217" s="64"/>
      <c r="B217" s="7"/>
      <c r="C217" s="7"/>
      <c r="D217" s="7"/>
      <c r="E217" s="7"/>
      <c r="F217" s="7"/>
      <c r="G217" s="7"/>
      <c r="H217" s="7"/>
      <c r="I217" s="7"/>
      <c r="J217" s="7"/>
      <c r="K217" s="7"/>
      <c r="L217" s="7"/>
      <c r="M217" s="7"/>
      <c r="N217" s="7"/>
      <c r="O217" s="7"/>
      <c r="P217" s="7"/>
      <c r="Q217" s="7"/>
      <c r="R217" s="7"/>
      <c r="S217" s="7"/>
      <c r="T217" s="7"/>
    </row>
    <row r="218" spans="1:20" ht="18.75">
      <c r="A218" s="64"/>
      <c r="B218" s="7"/>
      <c r="C218" s="7"/>
      <c r="D218" s="7"/>
      <c r="E218" s="7"/>
      <c r="F218" s="7"/>
      <c r="G218" s="7"/>
      <c r="H218" s="7"/>
      <c r="I218" s="7"/>
      <c r="J218" s="7"/>
      <c r="K218" s="7"/>
      <c r="L218" s="7"/>
      <c r="M218" s="7"/>
      <c r="N218" s="7"/>
      <c r="O218" s="7"/>
      <c r="P218" s="7"/>
      <c r="Q218" s="7"/>
      <c r="R218" s="7"/>
      <c r="S218" s="7"/>
      <c r="T218" s="7"/>
    </row>
    <row r="219" spans="1:20" ht="18.75">
      <c r="A219" s="64"/>
      <c r="B219" s="7"/>
      <c r="C219" s="7"/>
      <c r="D219" s="7"/>
      <c r="E219" s="7"/>
      <c r="F219" s="7"/>
      <c r="G219" s="7"/>
      <c r="H219" s="7"/>
      <c r="I219" s="7"/>
      <c r="J219" s="7"/>
      <c r="K219" s="7"/>
      <c r="L219" s="7"/>
      <c r="M219" s="7"/>
      <c r="N219" s="7"/>
      <c r="O219" s="7"/>
      <c r="P219" s="7"/>
      <c r="Q219" s="7"/>
      <c r="R219" s="7"/>
      <c r="S219" s="7"/>
      <c r="T219" s="7"/>
    </row>
    <row r="220" spans="1:20" ht="18.75">
      <c r="A220" s="64"/>
      <c r="B220" s="7"/>
      <c r="C220" s="7"/>
      <c r="D220" s="7"/>
      <c r="E220" s="7"/>
      <c r="F220" s="7"/>
      <c r="G220" s="7"/>
      <c r="H220" s="7"/>
      <c r="I220" s="7"/>
      <c r="J220" s="7"/>
      <c r="K220" s="7"/>
      <c r="L220" s="7"/>
      <c r="M220" s="7"/>
      <c r="N220" s="7"/>
      <c r="O220" s="7"/>
      <c r="P220" s="7"/>
      <c r="Q220" s="7"/>
      <c r="R220" s="7"/>
      <c r="S220" s="7"/>
      <c r="T220" s="7"/>
    </row>
    <row r="221" spans="1:20" ht="18.75">
      <c r="A221" s="64"/>
      <c r="B221" s="7"/>
      <c r="C221" s="7"/>
      <c r="D221" s="7"/>
      <c r="E221" s="7"/>
      <c r="F221" s="7"/>
      <c r="G221" s="7"/>
      <c r="H221" s="7"/>
      <c r="I221" s="7"/>
      <c r="J221" s="7"/>
      <c r="K221" s="7"/>
      <c r="L221" s="7"/>
      <c r="M221" s="7"/>
      <c r="N221" s="7"/>
      <c r="O221" s="7"/>
      <c r="P221" s="7"/>
      <c r="Q221" s="7"/>
      <c r="R221" s="7"/>
      <c r="S221" s="7"/>
      <c r="T221" s="7"/>
    </row>
    <row r="222" spans="1:20" ht="18.75">
      <c r="A222" s="64"/>
      <c r="B222" s="7"/>
      <c r="C222" s="7"/>
      <c r="D222" s="7"/>
      <c r="E222" s="7"/>
      <c r="F222" s="7"/>
      <c r="G222" s="7"/>
      <c r="H222" s="7"/>
      <c r="I222" s="7"/>
      <c r="J222" s="7"/>
      <c r="K222" s="7"/>
      <c r="L222" s="7"/>
      <c r="M222" s="7"/>
      <c r="N222" s="7"/>
      <c r="O222" s="7"/>
      <c r="P222" s="7"/>
      <c r="Q222" s="7"/>
      <c r="R222" s="7"/>
      <c r="S222" s="7"/>
      <c r="T222" s="7"/>
    </row>
    <row r="223" spans="1:20" ht="18.75">
      <c r="A223" s="64"/>
      <c r="B223" s="7"/>
      <c r="C223" s="7"/>
      <c r="D223" s="7"/>
      <c r="E223" s="7"/>
      <c r="F223" s="7"/>
      <c r="G223" s="7"/>
      <c r="H223" s="7"/>
      <c r="I223" s="7"/>
      <c r="J223" s="7"/>
      <c r="K223" s="7"/>
      <c r="L223" s="7"/>
      <c r="M223" s="7"/>
      <c r="N223" s="7"/>
      <c r="O223" s="7"/>
      <c r="P223" s="7"/>
      <c r="Q223" s="7"/>
      <c r="R223" s="7"/>
      <c r="S223" s="7"/>
      <c r="T223" s="7"/>
    </row>
    <row r="224" spans="1:20" ht="18.75">
      <c r="A224" s="64"/>
      <c r="B224" s="7"/>
      <c r="C224" s="7"/>
      <c r="D224" s="7"/>
      <c r="E224" s="7"/>
      <c r="F224" s="7"/>
      <c r="G224" s="7"/>
      <c r="H224" s="7"/>
      <c r="I224" s="7"/>
      <c r="J224" s="7"/>
      <c r="K224" s="7"/>
      <c r="L224" s="7"/>
      <c r="M224" s="7"/>
      <c r="N224" s="7"/>
      <c r="O224" s="7"/>
      <c r="P224" s="7"/>
      <c r="Q224" s="7"/>
      <c r="R224" s="7"/>
      <c r="S224" s="7"/>
      <c r="T224" s="7"/>
    </row>
    <row r="225" spans="1:20" ht="18.75">
      <c r="A225" s="64"/>
      <c r="B225" s="7"/>
      <c r="C225" s="7"/>
      <c r="D225" s="7"/>
      <c r="E225" s="7"/>
      <c r="F225" s="7"/>
      <c r="G225" s="7"/>
      <c r="H225" s="7"/>
      <c r="I225" s="7"/>
      <c r="J225" s="7"/>
      <c r="K225" s="7"/>
      <c r="L225" s="7"/>
      <c r="M225" s="7"/>
      <c r="N225" s="7"/>
      <c r="O225" s="7"/>
      <c r="P225" s="7"/>
      <c r="Q225" s="7"/>
      <c r="R225" s="7"/>
      <c r="S225" s="7"/>
      <c r="T225" s="7"/>
    </row>
    <row r="226" spans="1:20" ht="18.75">
      <c r="A226" s="64"/>
      <c r="B226" s="7"/>
      <c r="C226" s="7"/>
      <c r="D226" s="7"/>
      <c r="E226" s="7"/>
      <c r="F226" s="7"/>
      <c r="G226" s="7"/>
      <c r="H226" s="7"/>
      <c r="I226" s="7"/>
      <c r="J226" s="7"/>
      <c r="K226" s="7"/>
      <c r="L226" s="7"/>
      <c r="M226" s="7"/>
      <c r="N226" s="7"/>
      <c r="O226" s="7"/>
      <c r="P226" s="7"/>
      <c r="Q226" s="7"/>
      <c r="R226" s="7"/>
      <c r="S226" s="7"/>
      <c r="T226" s="7"/>
    </row>
    <row r="227" spans="1:20" ht="18.75">
      <c r="A227" s="64"/>
      <c r="B227" s="7"/>
      <c r="C227" s="7"/>
      <c r="D227" s="7"/>
      <c r="E227" s="7"/>
      <c r="F227" s="7"/>
      <c r="G227" s="7"/>
      <c r="H227" s="7"/>
      <c r="I227" s="7"/>
      <c r="J227" s="7"/>
      <c r="K227" s="7"/>
      <c r="L227" s="7"/>
      <c r="M227" s="7"/>
      <c r="N227" s="7"/>
      <c r="O227" s="7"/>
      <c r="P227" s="7"/>
      <c r="Q227" s="7"/>
      <c r="R227" s="7"/>
      <c r="S227" s="7"/>
      <c r="T227" s="7"/>
    </row>
    <row r="228" spans="1:20" ht="18.75">
      <c r="A228" s="64"/>
      <c r="B228" s="7"/>
      <c r="C228" s="7"/>
      <c r="D228" s="7"/>
      <c r="E228" s="7"/>
      <c r="F228" s="7"/>
      <c r="G228" s="7"/>
      <c r="H228" s="7"/>
      <c r="I228" s="7"/>
      <c r="J228" s="7"/>
      <c r="K228" s="7"/>
      <c r="L228" s="7"/>
      <c r="M228" s="7"/>
      <c r="N228" s="7"/>
      <c r="O228" s="7"/>
      <c r="P228" s="7"/>
      <c r="Q228" s="7"/>
      <c r="R228" s="7"/>
      <c r="S228" s="7"/>
      <c r="T228" s="7"/>
    </row>
    <row r="229" spans="1:20" ht="18.75">
      <c r="A229" s="64"/>
      <c r="B229" s="7"/>
      <c r="C229" s="7"/>
      <c r="D229" s="7"/>
      <c r="E229" s="7"/>
      <c r="F229" s="7"/>
      <c r="G229" s="7"/>
      <c r="H229" s="7"/>
      <c r="I229" s="7"/>
      <c r="J229" s="7"/>
      <c r="K229" s="7"/>
      <c r="L229" s="7"/>
      <c r="M229" s="7"/>
      <c r="N229" s="7"/>
      <c r="O229" s="7"/>
      <c r="P229" s="7"/>
      <c r="Q229" s="7"/>
      <c r="R229" s="7"/>
      <c r="S229" s="7"/>
      <c r="T229" s="7"/>
    </row>
    <row r="230" spans="1:20" ht="18.75">
      <c r="A230" s="64"/>
      <c r="B230" s="7"/>
      <c r="C230" s="7"/>
      <c r="D230" s="7"/>
      <c r="E230" s="7"/>
      <c r="F230" s="7"/>
      <c r="G230" s="7"/>
      <c r="H230" s="7"/>
      <c r="I230" s="7"/>
      <c r="J230" s="7"/>
      <c r="K230" s="7"/>
      <c r="L230" s="7"/>
      <c r="M230" s="7"/>
      <c r="N230" s="7"/>
      <c r="O230" s="7"/>
      <c r="P230" s="7"/>
      <c r="Q230" s="7"/>
      <c r="R230" s="7"/>
      <c r="S230" s="7"/>
      <c r="T230" s="7"/>
    </row>
    <row r="231" spans="1:20" ht="18.75">
      <c r="A231" s="64"/>
      <c r="B231" s="7"/>
      <c r="C231" s="7"/>
      <c r="D231" s="7"/>
      <c r="E231" s="7"/>
      <c r="F231" s="7"/>
      <c r="G231" s="7"/>
      <c r="H231" s="7"/>
      <c r="I231" s="7"/>
      <c r="J231" s="7"/>
      <c r="K231" s="7"/>
      <c r="L231" s="7"/>
      <c r="M231" s="7"/>
      <c r="N231" s="7"/>
      <c r="O231" s="7"/>
      <c r="P231" s="7"/>
      <c r="Q231" s="7"/>
      <c r="R231" s="7"/>
      <c r="S231" s="7"/>
      <c r="T231" s="7"/>
    </row>
    <row r="232" spans="1:20" ht="18.75">
      <c r="A232" s="64"/>
      <c r="B232" s="7"/>
      <c r="C232" s="7"/>
      <c r="D232" s="7"/>
      <c r="E232" s="7"/>
      <c r="F232" s="7"/>
      <c r="G232" s="7"/>
      <c r="H232" s="7"/>
      <c r="I232" s="7"/>
      <c r="J232" s="7"/>
      <c r="K232" s="7"/>
      <c r="L232" s="7"/>
      <c r="M232" s="7"/>
      <c r="N232" s="7"/>
      <c r="O232" s="7"/>
      <c r="P232" s="7"/>
      <c r="Q232" s="7"/>
      <c r="R232" s="7"/>
      <c r="S232" s="7"/>
      <c r="T232" s="7"/>
    </row>
    <row r="233" spans="1:20" ht="18.75">
      <c r="A233" s="64"/>
      <c r="B233" s="7"/>
      <c r="C233" s="7"/>
      <c r="D233" s="7"/>
      <c r="E233" s="7"/>
      <c r="F233" s="7"/>
      <c r="G233" s="7"/>
      <c r="H233" s="7"/>
      <c r="I233" s="7"/>
      <c r="J233" s="7"/>
      <c r="K233" s="7"/>
      <c r="L233" s="7"/>
      <c r="M233" s="7"/>
      <c r="N233" s="7"/>
      <c r="O233" s="7"/>
      <c r="P233" s="7"/>
      <c r="Q233" s="7"/>
      <c r="R233" s="7"/>
      <c r="S233" s="7"/>
      <c r="T233" s="7"/>
    </row>
    <row r="234" spans="1:20" ht="18.75">
      <c r="A234" s="64"/>
      <c r="B234" s="7"/>
      <c r="C234" s="7"/>
      <c r="D234" s="7"/>
      <c r="E234" s="7"/>
      <c r="F234" s="7"/>
      <c r="G234" s="7"/>
      <c r="H234" s="7"/>
      <c r="I234" s="7"/>
      <c r="J234" s="7"/>
      <c r="K234" s="7"/>
      <c r="L234" s="7"/>
      <c r="M234" s="7"/>
      <c r="N234" s="7"/>
      <c r="O234" s="7"/>
      <c r="P234" s="7"/>
      <c r="Q234" s="7"/>
      <c r="R234" s="7"/>
      <c r="S234" s="7"/>
      <c r="T234" s="7"/>
    </row>
    <row r="235" spans="1:20" ht="18.75">
      <c r="A235" s="64"/>
      <c r="B235" s="7"/>
      <c r="C235" s="7"/>
      <c r="D235" s="7"/>
      <c r="E235" s="7"/>
      <c r="F235" s="7"/>
      <c r="G235" s="7"/>
      <c r="H235" s="7"/>
      <c r="I235" s="7"/>
      <c r="J235" s="7"/>
      <c r="K235" s="7"/>
      <c r="L235" s="7"/>
      <c r="M235" s="7"/>
      <c r="N235" s="7"/>
      <c r="O235" s="7"/>
      <c r="P235" s="7"/>
      <c r="Q235" s="7"/>
      <c r="R235" s="7"/>
      <c r="S235" s="7"/>
      <c r="T235" s="7"/>
    </row>
    <row r="236" spans="1:20" ht="18.75">
      <c r="A236" s="64"/>
      <c r="B236" s="7"/>
      <c r="C236" s="7"/>
      <c r="D236" s="7"/>
      <c r="E236" s="7"/>
      <c r="F236" s="7"/>
      <c r="G236" s="7"/>
      <c r="H236" s="7"/>
      <c r="I236" s="7"/>
      <c r="J236" s="7"/>
      <c r="K236" s="7"/>
      <c r="L236" s="7"/>
      <c r="M236" s="7"/>
      <c r="N236" s="7"/>
      <c r="O236" s="7"/>
      <c r="P236" s="7"/>
      <c r="Q236" s="7"/>
      <c r="R236" s="7"/>
      <c r="S236" s="7"/>
      <c r="T236" s="7"/>
    </row>
    <row r="237" spans="1:20" ht="18.75">
      <c r="A237" s="64"/>
      <c r="B237" s="7"/>
      <c r="C237" s="7"/>
      <c r="D237" s="7"/>
      <c r="E237" s="7"/>
      <c r="F237" s="7"/>
      <c r="G237" s="7"/>
      <c r="H237" s="7"/>
      <c r="I237" s="7"/>
      <c r="J237" s="7"/>
      <c r="K237" s="7"/>
      <c r="L237" s="7"/>
      <c r="M237" s="7"/>
      <c r="N237" s="7"/>
      <c r="O237" s="7"/>
      <c r="P237" s="7"/>
      <c r="Q237" s="7"/>
      <c r="R237" s="7"/>
      <c r="S237" s="7"/>
      <c r="T237" s="7"/>
    </row>
    <row r="238" spans="1:20" ht="18.75">
      <c r="A238" s="64"/>
      <c r="B238" s="7"/>
      <c r="C238" s="7"/>
      <c r="D238" s="7"/>
      <c r="E238" s="7"/>
      <c r="F238" s="7"/>
      <c r="G238" s="7"/>
      <c r="H238" s="7"/>
      <c r="I238" s="7"/>
      <c r="J238" s="7"/>
      <c r="K238" s="7"/>
      <c r="L238" s="7"/>
      <c r="M238" s="7"/>
      <c r="N238" s="7"/>
      <c r="O238" s="7"/>
      <c r="P238" s="7"/>
      <c r="Q238" s="7"/>
      <c r="R238" s="7"/>
      <c r="S238" s="7"/>
      <c r="T238" s="7"/>
    </row>
    <row r="239" spans="1:20" ht="18.75">
      <c r="A239" s="64"/>
      <c r="B239" s="7"/>
      <c r="C239" s="7"/>
      <c r="D239" s="7"/>
      <c r="E239" s="7"/>
      <c r="F239" s="7"/>
      <c r="G239" s="7"/>
      <c r="H239" s="7"/>
      <c r="I239" s="7"/>
      <c r="J239" s="7"/>
      <c r="K239" s="7"/>
      <c r="L239" s="7"/>
      <c r="M239" s="7"/>
      <c r="N239" s="7"/>
      <c r="O239" s="7"/>
      <c r="P239" s="7"/>
      <c r="Q239" s="7"/>
      <c r="R239" s="7"/>
      <c r="S239" s="7"/>
      <c r="T239" s="7"/>
    </row>
    <row r="240" spans="1:20" ht="18.75">
      <c r="A240" s="64"/>
      <c r="B240" s="7"/>
      <c r="C240" s="7"/>
      <c r="D240" s="7"/>
      <c r="E240" s="7"/>
      <c r="F240" s="7"/>
      <c r="G240" s="7"/>
      <c r="H240" s="7"/>
      <c r="I240" s="7"/>
      <c r="J240" s="7"/>
      <c r="K240" s="7"/>
      <c r="L240" s="7"/>
      <c r="M240" s="7"/>
      <c r="N240" s="7"/>
      <c r="O240" s="7"/>
      <c r="P240" s="7"/>
      <c r="Q240" s="7"/>
      <c r="R240" s="7"/>
      <c r="S240" s="7"/>
      <c r="T240" s="7"/>
    </row>
    <row r="241" spans="1:20" ht="18.75">
      <c r="A241" s="64"/>
      <c r="B241" s="7"/>
      <c r="C241" s="7"/>
      <c r="D241" s="7"/>
      <c r="E241" s="7"/>
      <c r="F241" s="7"/>
      <c r="G241" s="7"/>
      <c r="H241" s="7"/>
      <c r="I241" s="7"/>
      <c r="J241" s="7"/>
      <c r="K241" s="7"/>
      <c r="L241" s="7"/>
      <c r="M241" s="7"/>
      <c r="N241" s="7"/>
      <c r="O241" s="7"/>
      <c r="P241" s="7"/>
      <c r="Q241" s="7"/>
      <c r="R241" s="7"/>
      <c r="S241" s="7"/>
      <c r="T241" s="7"/>
    </row>
    <row r="242" spans="1:20" ht="18.75">
      <c r="A242" s="64"/>
      <c r="B242" s="7"/>
      <c r="C242" s="7"/>
      <c r="D242" s="7"/>
      <c r="E242" s="7"/>
      <c r="F242" s="7"/>
      <c r="G242" s="7"/>
      <c r="H242" s="7"/>
      <c r="I242" s="7"/>
      <c r="J242" s="7"/>
      <c r="K242" s="7"/>
      <c r="L242" s="7"/>
      <c r="M242" s="7"/>
      <c r="N242" s="7"/>
      <c r="O242" s="7"/>
      <c r="P242" s="7"/>
      <c r="Q242" s="7"/>
      <c r="R242" s="7"/>
      <c r="S242" s="7"/>
      <c r="T242" s="7"/>
    </row>
    <row r="243" spans="1:20" ht="18.75">
      <c r="A243" s="64"/>
      <c r="B243" s="7"/>
      <c r="C243" s="7"/>
      <c r="D243" s="7"/>
      <c r="E243" s="7"/>
      <c r="F243" s="7"/>
      <c r="G243" s="7"/>
      <c r="H243" s="7"/>
      <c r="I243" s="7"/>
      <c r="J243" s="7"/>
      <c r="K243" s="7"/>
      <c r="L243" s="7"/>
      <c r="M243" s="7"/>
      <c r="N243" s="7"/>
      <c r="O243" s="7"/>
      <c r="P243" s="7"/>
      <c r="Q243" s="7"/>
      <c r="R243" s="7"/>
      <c r="S243" s="7"/>
      <c r="T243" s="7"/>
    </row>
    <row r="244" spans="1:20" ht="18.75">
      <c r="A244" s="64"/>
      <c r="B244" s="7"/>
      <c r="C244" s="7"/>
      <c r="D244" s="7"/>
      <c r="E244" s="7"/>
      <c r="F244" s="7"/>
      <c r="G244" s="7"/>
      <c r="H244" s="7"/>
      <c r="I244" s="7"/>
      <c r="J244" s="7"/>
      <c r="K244" s="7"/>
      <c r="L244" s="7"/>
      <c r="M244" s="7"/>
      <c r="N244" s="7"/>
      <c r="O244" s="7"/>
      <c r="P244" s="7"/>
      <c r="Q244" s="7"/>
      <c r="R244" s="7"/>
      <c r="S244" s="7"/>
      <c r="T244" s="7"/>
    </row>
    <row r="245" spans="1:20" ht="18.75">
      <c r="A245" s="64"/>
      <c r="B245" s="7"/>
      <c r="C245" s="7"/>
      <c r="D245" s="7"/>
      <c r="E245" s="7"/>
      <c r="F245" s="7"/>
      <c r="G245" s="7"/>
      <c r="H245" s="7"/>
      <c r="I245" s="7"/>
      <c r="J245" s="7"/>
      <c r="K245" s="7"/>
      <c r="L245" s="7"/>
      <c r="M245" s="7"/>
      <c r="N245" s="7"/>
      <c r="O245" s="7"/>
      <c r="P245" s="7"/>
      <c r="Q245" s="7"/>
      <c r="R245" s="7"/>
      <c r="S245" s="7"/>
      <c r="T245" s="7"/>
    </row>
    <row r="246" spans="1:20" ht="18.75">
      <c r="A246" s="64"/>
      <c r="B246" s="7"/>
      <c r="C246" s="7"/>
      <c r="D246" s="7"/>
      <c r="E246" s="7"/>
      <c r="F246" s="7"/>
      <c r="G246" s="7"/>
      <c r="H246" s="7"/>
      <c r="I246" s="7"/>
      <c r="J246" s="7"/>
      <c r="K246" s="7"/>
      <c r="L246" s="7"/>
      <c r="M246" s="7"/>
      <c r="N246" s="7"/>
      <c r="O246" s="7"/>
      <c r="P246" s="7"/>
      <c r="Q246" s="7"/>
      <c r="R246" s="7"/>
      <c r="S246" s="7"/>
      <c r="T246" s="7"/>
    </row>
    <row r="247" spans="1:20" ht="18.75">
      <c r="A247" s="64"/>
      <c r="B247" s="7"/>
      <c r="C247" s="7"/>
      <c r="D247" s="7"/>
      <c r="E247" s="7"/>
      <c r="F247" s="7"/>
      <c r="G247" s="7"/>
      <c r="H247" s="7"/>
      <c r="I247" s="7"/>
      <c r="J247" s="7"/>
      <c r="K247" s="7"/>
      <c r="L247" s="7"/>
      <c r="M247" s="7"/>
      <c r="N247" s="7"/>
      <c r="O247" s="7"/>
      <c r="P247" s="7"/>
      <c r="Q247" s="7"/>
      <c r="R247" s="7"/>
      <c r="S247" s="7"/>
      <c r="T247" s="7"/>
    </row>
    <row r="248" spans="1:20" ht="18.75">
      <c r="A248" s="64"/>
      <c r="B248" s="7"/>
      <c r="C248" s="7"/>
      <c r="D248" s="7"/>
      <c r="E248" s="7"/>
      <c r="F248" s="7"/>
      <c r="G248" s="7"/>
      <c r="H248" s="7"/>
      <c r="I248" s="7"/>
      <c r="J248" s="7"/>
      <c r="K248" s="7"/>
      <c r="L248" s="7"/>
      <c r="M248" s="7"/>
      <c r="N248" s="7"/>
      <c r="O248" s="7"/>
      <c r="P248" s="7"/>
      <c r="Q248" s="7"/>
      <c r="R248" s="7"/>
      <c r="S248" s="7"/>
      <c r="T248" s="7"/>
    </row>
    <row r="249" spans="1:20" ht="18.75">
      <c r="A249" s="64"/>
      <c r="B249" s="7"/>
      <c r="C249" s="7"/>
      <c r="D249" s="7"/>
      <c r="E249" s="7"/>
      <c r="F249" s="7"/>
      <c r="G249" s="7"/>
      <c r="H249" s="7"/>
      <c r="I249" s="7"/>
      <c r="J249" s="7"/>
      <c r="K249" s="7"/>
      <c r="L249" s="7"/>
      <c r="M249" s="7"/>
      <c r="N249" s="7"/>
      <c r="O249" s="7"/>
      <c r="P249" s="7"/>
      <c r="Q249" s="7"/>
      <c r="R249" s="7"/>
      <c r="S249" s="7"/>
      <c r="T249" s="7"/>
    </row>
    <row r="250" spans="1:20" ht="18.75">
      <c r="A250" s="64"/>
      <c r="B250" s="7"/>
      <c r="C250" s="7"/>
      <c r="D250" s="7"/>
      <c r="E250" s="7"/>
      <c r="F250" s="7"/>
      <c r="G250" s="7"/>
      <c r="H250" s="7"/>
      <c r="I250" s="7"/>
      <c r="J250" s="7"/>
      <c r="K250" s="7"/>
      <c r="L250" s="7"/>
      <c r="M250" s="7"/>
      <c r="N250" s="7"/>
      <c r="O250" s="7"/>
      <c r="P250" s="7"/>
      <c r="Q250" s="7"/>
      <c r="R250" s="7"/>
      <c r="S250" s="7"/>
      <c r="T250" s="7"/>
    </row>
    <row r="251" spans="1:20" ht="18.75">
      <c r="A251" s="64"/>
      <c r="B251" s="7"/>
      <c r="C251" s="7"/>
      <c r="D251" s="7"/>
      <c r="E251" s="7"/>
      <c r="F251" s="7"/>
      <c r="G251" s="7"/>
      <c r="H251" s="7"/>
      <c r="I251" s="7"/>
      <c r="J251" s="7"/>
      <c r="K251" s="7"/>
      <c r="L251" s="7"/>
      <c r="M251" s="7"/>
      <c r="N251" s="7"/>
      <c r="O251" s="7"/>
      <c r="P251" s="7"/>
      <c r="Q251" s="7"/>
      <c r="R251" s="7"/>
      <c r="S251" s="7"/>
      <c r="T251" s="7"/>
    </row>
    <row r="252" spans="1:20" ht="18.75">
      <c r="A252" s="64"/>
      <c r="B252" s="7"/>
      <c r="C252" s="7"/>
      <c r="D252" s="7"/>
      <c r="E252" s="7"/>
      <c r="F252" s="7"/>
      <c r="G252" s="7"/>
      <c r="H252" s="7"/>
      <c r="I252" s="7"/>
      <c r="J252" s="7"/>
      <c r="K252" s="7"/>
      <c r="L252" s="7"/>
      <c r="M252" s="7"/>
      <c r="N252" s="7"/>
      <c r="O252" s="7"/>
      <c r="P252" s="7"/>
      <c r="Q252" s="7"/>
      <c r="R252" s="7"/>
      <c r="S252" s="7"/>
      <c r="T252" s="7"/>
    </row>
    <row r="253" spans="1:20" ht="18.75">
      <c r="A253" s="64"/>
      <c r="B253" s="7"/>
      <c r="C253" s="7"/>
      <c r="D253" s="7"/>
      <c r="E253" s="7"/>
      <c r="F253" s="7"/>
      <c r="G253" s="7"/>
      <c r="H253" s="7"/>
      <c r="I253" s="7"/>
      <c r="J253" s="7"/>
      <c r="K253" s="7"/>
      <c r="L253" s="7"/>
      <c r="M253" s="7"/>
      <c r="N253" s="7"/>
      <c r="O253" s="7"/>
      <c r="P253" s="7"/>
      <c r="Q253" s="7"/>
      <c r="R253" s="7"/>
      <c r="S253" s="7"/>
      <c r="T253" s="7"/>
    </row>
    <row r="254" spans="1:20" ht="18.75">
      <c r="A254" s="64"/>
      <c r="B254" s="7"/>
      <c r="C254" s="7"/>
      <c r="D254" s="7"/>
      <c r="E254" s="7"/>
      <c r="F254" s="7"/>
      <c r="G254" s="7"/>
      <c r="H254" s="7"/>
      <c r="I254" s="7"/>
      <c r="J254" s="7"/>
      <c r="K254" s="7"/>
      <c r="L254" s="7"/>
      <c r="M254" s="7"/>
      <c r="N254" s="7"/>
      <c r="O254" s="7"/>
      <c r="P254" s="7"/>
      <c r="Q254" s="7"/>
      <c r="R254" s="7"/>
      <c r="S254" s="7"/>
      <c r="T254" s="7"/>
    </row>
    <row r="255" spans="1:20" ht="18.75">
      <c r="A255" s="64"/>
      <c r="B255" s="7"/>
      <c r="C255" s="7"/>
      <c r="D255" s="7"/>
      <c r="E255" s="7"/>
      <c r="F255" s="7"/>
      <c r="G255" s="7"/>
      <c r="H255" s="7"/>
      <c r="I255" s="7"/>
      <c r="J255" s="7"/>
      <c r="K255" s="7"/>
      <c r="L255" s="7"/>
      <c r="M255" s="7"/>
      <c r="N255" s="7"/>
      <c r="O255" s="7"/>
      <c r="P255" s="7"/>
      <c r="Q255" s="7"/>
      <c r="R255" s="7"/>
      <c r="S255" s="7"/>
      <c r="T255" s="7"/>
    </row>
    <row r="256" spans="1:20" ht="18.75">
      <c r="A256" s="64"/>
      <c r="B256" s="7"/>
      <c r="C256" s="7"/>
      <c r="D256" s="7"/>
      <c r="E256" s="7"/>
      <c r="F256" s="7"/>
      <c r="G256" s="7"/>
      <c r="H256" s="7"/>
      <c r="I256" s="7"/>
      <c r="J256" s="7"/>
      <c r="K256" s="7"/>
      <c r="L256" s="7"/>
      <c r="M256" s="7"/>
      <c r="N256" s="7"/>
      <c r="O256" s="7"/>
      <c r="P256" s="7"/>
      <c r="Q256" s="7"/>
      <c r="R256" s="7"/>
      <c r="S256" s="7"/>
      <c r="T256" s="7"/>
    </row>
    <row r="257" spans="1:20" ht="18.75">
      <c r="A257" s="64"/>
      <c r="B257" s="7"/>
      <c r="C257" s="7"/>
      <c r="D257" s="7"/>
      <c r="E257" s="7"/>
      <c r="F257" s="7"/>
      <c r="G257" s="7"/>
      <c r="H257" s="7"/>
      <c r="I257" s="7"/>
      <c r="J257" s="7"/>
      <c r="K257" s="7"/>
      <c r="L257" s="7"/>
      <c r="M257" s="7"/>
      <c r="N257" s="7"/>
      <c r="O257" s="7"/>
      <c r="P257" s="7"/>
      <c r="Q257" s="7"/>
      <c r="R257" s="7"/>
      <c r="S257" s="7"/>
      <c r="T257" s="7"/>
    </row>
    <row r="258" spans="1:20" ht="18.75">
      <c r="A258" s="64"/>
      <c r="B258" s="7"/>
      <c r="C258" s="7"/>
      <c r="D258" s="7"/>
      <c r="E258" s="7"/>
      <c r="F258" s="7"/>
      <c r="G258" s="7"/>
      <c r="H258" s="7"/>
      <c r="I258" s="7"/>
      <c r="J258" s="7"/>
      <c r="K258" s="7"/>
      <c r="L258" s="7"/>
      <c r="M258" s="7"/>
      <c r="N258" s="7"/>
      <c r="O258" s="7"/>
      <c r="P258" s="7"/>
      <c r="Q258" s="7"/>
      <c r="R258" s="7"/>
      <c r="S258" s="7"/>
      <c r="T258" s="7"/>
    </row>
    <row r="259" spans="1:20" ht="18.75">
      <c r="A259" s="64"/>
      <c r="B259" s="7"/>
      <c r="C259" s="7"/>
      <c r="D259" s="7"/>
      <c r="E259" s="7"/>
      <c r="F259" s="7"/>
      <c r="G259" s="7"/>
      <c r="H259" s="7"/>
      <c r="I259" s="7"/>
      <c r="J259" s="7"/>
      <c r="K259" s="7"/>
      <c r="L259" s="7"/>
      <c r="M259" s="7"/>
      <c r="N259" s="7"/>
      <c r="O259" s="7"/>
      <c r="P259" s="7"/>
      <c r="Q259" s="7"/>
      <c r="R259" s="7"/>
      <c r="S259" s="7"/>
      <c r="T259" s="7"/>
    </row>
    <row r="260" spans="1:20" ht="18.75">
      <c r="A260" s="64"/>
      <c r="B260" s="7"/>
      <c r="C260" s="7"/>
      <c r="D260" s="7"/>
      <c r="E260" s="7"/>
      <c r="F260" s="7"/>
      <c r="G260" s="7"/>
      <c r="H260" s="7"/>
      <c r="I260" s="7"/>
      <c r="J260" s="7"/>
      <c r="K260" s="7"/>
      <c r="L260" s="7"/>
      <c r="M260" s="7"/>
      <c r="N260" s="7"/>
      <c r="O260" s="7"/>
      <c r="P260" s="7"/>
      <c r="Q260" s="7"/>
      <c r="R260" s="7"/>
      <c r="S260" s="7"/>
      <c r="T260" s="7"/>
    </row>
    <row r="261" spans="1:20" ht="18.75">
      <c r="A261" s="64"/>
      <c r="B261" s="7"/>
      <c r="C261" s="7"/>
      <c r="D261" s="7"/>
      <c r="E261" s="7"/>
      <c r="F261" s="7"/>
      <c r="G261" s="7"/>
      <c r="H261" s="7"/>
      <c r="I261" s="7"/>
      <c r="J261" s="7"/>
      <c r="K261" s="7"/>
      <c r="L261" s="7"/>
      <c r="M261" s="7"/>
      <c r="N261" s="7"/>
      <c r="O261" s="7"/>
      <c r="P261" s="7"/>
      <c r="Q261" s="7"/>
      <c r="R261" s="7"/>
      <c r="S261" s="7"/>
      <c r="T261" s="7"/>
    </row>
    <row r="262" spans="1:20" ht="18.75">
      <c r="A262" s="64"/>
      <c r="B262" s="7"/>
      <c r="C262" s="7"/>
      <c r="D262" s="7"/>
      <c r="E262" s="7"/>
      <c r="F262" s="7"/>
      <c r="G262" s="7"/>
      <c r="H262" s="7"/>
      <c r="I262" s="7"/>
      <c r="J262" s="7"/>
      <c r="K262" s="7"/>
      <c r="L262" s="7"/>
      <c r="M262" s="7"/>
      <c r="N262" s="7"/>
      <c r="O262" s="7"/>
      <c r="P262" s="7"/>
      <c r="Q262" s="7"/>
      <c r="R262" s="7"/>
      <c r="S262" s="7"/>
      <c r="T262" s="7"/>
    </row>
    <row r="263" spans="1:20" ht="18.75">
      <c r="A263" s="64"/>
      <c r="B263" s="7"/>
      <c r="C263" s="7"/>
      <c r="D263" s="7"/>
      <c r="E263" s="7"/>
      <c r="F263" s="7"/>
      <c r="G263" s="7"/>
      <c r="H263" s="7"/>
      <c r="I263" s="7"/>
      <c r="J263" s="7"/>
      <c r="K263" s="7"/>
      <c r="L263" s="7"/>
      <c r="M263" s="7"/>
      <c r="N263" s="7"/>
      <c r="O263" s="7"/>
      <c r="P263" s="7"/>
      <c r="Q263" s="7"/>
      <c r="R263" s="7"/>
      <c r="S263" s="7"/>
      <c r="T263" s="7"/>
    </row>
    <row r="264" spans="1:20" ht="18.75">
      <c r="A264" s="64"/>
      <c r="B264" s="7"/>
      <c r="C264" s="7"/>
      <c r="D264" s="7"/>
      <c r="E264" s="7"/>
      <c r="F264" s="7"/>
      <c r="G264" s="7"/>
      <c r="H264" s="7"/>
      <c r="I264" s="7"/>
      <c r="J264" s="7"/>
      <c r="K264" s="7"/>
      <c r="L264" s="7"/>
      <c r="M264" s="7"/>
      <c r="N264" s="7"/>
      <c r="O264" s="7"/>
      <c r="P264" s="7"/>
      <c r="Q264" s="7"/>
      <c r="R264" s="7"/>
      <c r="S264" s="7"/>
      <c r="T264" s="7"/>
    </row>
    <row r="265" spans="1:20" ht="18.75">
      <c r="A265" s="64"/>
      <c r="B265" s="7"/>
      <c r="C265" s="7"/>
      <c r="D265" s="7"/>
      <c r="E265" s="7"/>
      <c r="F265" s="7"/>
      <c r="G265" s="7"/>
      <c r="H265" s="7"/>
      <c r="I265" s="7"/>
      <c r="J265" s="7"/>
      <c r="K265" s="7"/>
      <c r="L265" s="7"/>
      <c r="M265" s="7"/>
      <c r="N265" s="7"/>
      <c r="O265" s="7"/>
      <c r="P265" s="7"/>
      <c r="Q265" s="7"/>
      <c r="R265" s="7"/>
      <c r="S265" s="7"/>
      <c r="T265" s="7"/>
    </row>
    <row r="266" spans="1:20" ht="18.75">
      <c r="A266" s="64"/>
      <c r="B266" s="7"/>
      <c r="C266" s="7"/>
      <c r="D266" s="7"/>
      <c r="E266" s="7"/>
      <c r="F266" s="7"/>
      <c r="G266" s="7"/>
      <c r="H266" s="7"/>
      <c r="I266" s="7"/>
      <c r="J266" s="7"/>
      <c r="K266" s="7"/>
      <c r="L266" s="7"/>
      <c r="M266" s="7"/>
      <c r="N266" s="7"/>
      <c r="O266" s="7"/>
      <c r="P266" s="7"/>
      <c r="Q266" s="7"/>
      <c r="R266" s="7"/>
      <c r="S266" s="7"/>
      <c r="T266" s="7"/>
    </row>
    <row r="267" spans="1:20" ht="18.75">
      <c r="A267" s="64"/>
      <c r="B267" s="7"/>
      <c r="C267" s="7"/>
      <c r="D267" s="7"/>
      <c r="E267" s="7"/>
      <c r="F267" s="7"/>
      <c r="G267" s="7"/>
      <c r="H267" s="7"/>
      <c r="I267" s="7"/>
      <c r="J267" s="7"/>
      <c r="K267" s="7"/>
      <c r="L267" s="7"/>
      <c r="M267" s="7"/>
      <c r="N267" s="7"/>
      <c r="O267" s="7"/>
      <c r="P267" s="7"/>
      <c r="Q267" s="7"/>
      <c r="R267" s="7"/>
      <c r="S267" s="7"/>
      <c r="T267" s="7"/>
    </row>
    <row r="268" spans="1:20" ht="18.75">
      <c r="A268" s="64"/>
      <c r="B268" s="7"/>
      <c r="C268" s="7"/>
      <c r="D268" s="7"/>
      <c r="E268" s="7"/>
      <c r="F268" s="7"/>
      <c r="G268" s="7"/>
      <c r="H268" s="7"/>
      <c r="I268" s="7"/>
      <c r="J268" s="7"/>
      <c r="K268" s="7"/>
      <c r="L268" s="7"/>
      <c r="M268" s="7"/>
      <c r="N268" s="7"/>
      <c r="O268" s="7"/>
      <c r="P268" s="7"/>
      <c r="Q268" s="7"/>
      <c r="R268" s="7"/>
      <c r="S268" s="7"/>
      <c r="T268" s="7"/>
    </row>
    <row r="269" spans="1:20" ht="18.75">
      <c r="A269" s="64"/>
      <c r="B269" s="7"/>
      <c r="C269" s="7"/>
      <c r="D269" s="7"/>
      <c r="E269" s="7"/>
      <c r="F269" s="7"/>
      <c r="G269" s="7"/>
      <c r="H269" s="7"/>
      <c r="I269" s="7"/>
      <c r="J269" s="7"/>
      <c r="K269" s="7"/>
      <c r="L269" s="7"/>
      <c r="M269" s="7"/>
      <c r="N269" s="7"/>
      <c r="O269" s="7"/>
      <c r="P269" s="7"/>
      <c r="Q269" s="7"/>
      <c r="R269" s="7"/>
      <c r="S269" s="7"/>
      <c r="T269" s="7"/>
    </row>
    <row r="270" spans="1:20" ht="18.75">
      <c r="A270" s="64"/>
      <c r="B270" s="7"/>
      <c r="C270" s="7"/>
      <c r="D270" s="7"/>
      <c r="E270" s="7"/>
      <c r="F270" s="7"/>
      <c r="G270" s="7"/>
      <c r="H270" s="7"/>
      <c r="I270" s="7"/>
      <c r="J270" s="7"/>
      <c r="K270" s="7"/>
      <c r="L270" s="7"/>
      <c r="M270" s="7"/>
      <c r="N270" s="7"/>
      <c r="O270" s="7"/>
      <c r="P270" s="7"/>
      <c r="Q270" s="7"/>
      <c r="R270" s="7"/>
      <c r="S270" s="7"/>
      <c r="T270" s="7"/>
    </row>
    <row r="271" spans="1:20" ht="18.75">
      <c r="A271" s="64"/>
      <c r="B271" s="7"/>
      <c r="C271" s="7"/>
      <c r="D271" s="7"/>
      <c r="E271" s="7"/>
      <c r="F271" s="7"/>
      <c r="G271" s="7"/>
      <c r="H271" s="7"/>
      <c r="I271" s="7"/>
      <c r="J271" s="7"/>
      <c r="K271" s="7"/>
      <c r="L271" s="7"/>
      <c r="M271" s="7"/>
      <c r="N271" s="7"/>
      <c r="O271" s="7"/>
      <c r="P271" s="7"/>
      <c r="Q271" s="7"/>
      <c r="R271" s="7"/>
      <c r="S271" s="7"/>
      <c r="T271" s="7"/>
    </row>
    <row r="272" spans="1:20" ht="18.75">
      <c r="A272" s="64"/>
      <c r="B272" s="7"/>
      <c r="C272" s="7"/>
      <c r="D272" s="7"/>
      <c r="E272" s="7"/>
      <c r="F272" s="7"/>
      <c r="G272" s="7"/>
      <c r="H272" s="7"/>
      <c r="I272" s="7"/>
      <c r="J272" s="7"/>
      <c r="K272" s="7"/>
      <c r="L272" s="7"/>
      <c r="M272" s="7"/>
      <c r="N272" s="7"/>
      <c r="O272" s="7"/>
      <c r="P272" s="7"/>
      <c r="Q272" s="7"/>
      <c r="R272" s="7"/>
      <c r="S272" s="7"/>
      <c r="T272" s="7"/>
    </row>
    <row r="273" spans="1:20" ht="18.75">
      <c r="A273" s="64"/>
      <c r="B273" s="7"/>
      <c r="C273" s="7"/>
      <c r="D273" s="7"/>
      <c r="E273" s="7"/>
      <c r="F273" s="7"/>
      <c r="G273" s="7"/>
      <c r="H273" s="7"/>
      <c r="I273" s="7"/>
      <c r="J273" s="7"/>
      <c r="K273" s="7"/>
      <c r="L273" s="7"/>
      <c r="M273" s="7"/>
      <c r="N273" s="7"/>
      <c r="O273" s="7"/>
      <c r="P273" s="7"/>
      <c r="Q273" s="7"/>
      <c r="R273" s="7"/>
      <c r="S273" s="7"/>
      <c r="T273" s="7"/>
    </row>
    <row r="274" spans="1:20" ht="18.75">
      <c r="A274" s="64"/>
      <c r="B274" s="7"/>
      <c r="C274" s="7"/>
      <c r="D274" s="7"/>
      <c r="E274" s="7"/>
      <c r="F274" s="7"/>
      <c r="G274" s="7"/>
      <c r="H274" s="7"/>
      <c r="I274" s="7"/>
      <c r="J274" s="7"/>
      <c r="K274" s="7"/>
      <c r="L274" s="7"/>
      <c r="M274" s="7"/>
      <c r="N274" s="7"/>
      <c r="O274" s="7"/>
      <c r="P274" s="7"/>
      <c r="Q274" s="7"/>
      <c r="R274" s="7"/>
      <c r="S274" s="7"/>
      <c r="T274" s="7"/>
    </row>
    <row r="275" spans="1:20" ht="18.75">
      <c r="A275" s="64"/>
      <c r="B275" s="7"/>
      <c r="C275" s="7"/>
      <c r="D275" s="7"/>
      <c r="E275" s="7"/>
      <c r="F275" s="7"/>
      <c r="G275" s="7"/>
      <c r="H275" s="7"/>
      <c r="I275" s="7"/>
      <c r="J275" s="7"/>
      <c r="K275" s="7"/>
      <c r="L275" s="7"/>
      <c r="M275" s="7"/>
      <c r="N275" s="7"/>
      <c r="O275" s="7"/>
      <c r="P275" s="7"/>
      <c r="Q275" s="7"/>
      <c r="R275" s="7"/>
      <c r="S275" s="7"/>
      <c r="T275" s="7"/>
    </row>
    <row r="276" spans="1:20" ht="18.75">
      <c r="A276" s="64"/>
      <c r="B276" s="7"/>
      <c r="C276" s="7"/>
      <c r="D276" s="7"/>
      <c r="E276" s="7"/>
      <c r="F276" s="7"/>
      <c r="G276" s="7"/>
      <c r="H276" s="7"/>
      <c r="I276" s="7"/>
      <c r="J276" s="7"/>
      <c r="K276" s="7"/>
      <c r="L276" s="7"/>
      <c r="M276" s="7"/>
      <c r="N276" s="7"/>
      <c r="O276" s="7"/>
      <c r="P276" s="7"/>
      <c r="Q276" s="7"/>
      <c r="R276" s="7"/>
      <c r="S276" s="7"/>
      <c r="T276" s="7"/>
    </row>
    <row r="277" spans="1:20" ht="18.75">
      <c r="A277" s="64"/>
      <c r="B277" s="7"/>
      <c r="C277" s="7"/>
      <c r="D277" s="7"/>
      <c r="E277" s="7"/>
      <c r="F277" s="7"/>
      <c r="G277" s="7"/>
      <c r="H277" s="7"/>
      <c r="I277" s="7"/>
      <c r="J277" s="7"/>
      <c r="K277" s="7"/>
      <c r="L277" s="7"/>
      <c r="M277" s="7"/>
      <c r="N277" s="7"/>
      <c r="O277" s="7"/>
      <c r="P277" s="7"/>
      <c r="Q277" s="7"/>
      <c r="R277" s="7"/>
      <c r="S277" s="7"/>
      <c r="T277" s="7"/>
    </row>
    <row r="278" spans="1:20" ht="18.75">
      <c r="A278" s="64"/>
      <c r="B278" s="7"/>
      <c r="C278" s="7"/>
      <c r="D278" s="7"/>
      <c r="E278" s="7"/>
      <c r="F278" s="7"/>
      <c r="G278" s="7"/>
      <c r="H278" s="7"/>
      <c r="I278" s="7"/>
      <c r="J278" s="7"/>
      <c r="K278" s="7"/>
      <c r="L278" s="7"/>
      <c r="M278" s="7"/>
      <c r="N278" s="7"/>
      <c r="O278" s="7"/>
      <c r="P278" s="7"/>
      <c r="Q278" s="7"/>
      <c r="R278" s="7"/>
      <c r="S278" s="7"/>
      <c r="T278" s="7"/>
    </row>
    <row r="279" spans="1:20" ht="18.75">
      <c r="A279" s="64"/>
      <c r="B279" s="7"/>
      <c r="C279" s="7"/>
      <c r="D279" s="7"/>
      <c r="E279" s="7"/>
      <c r="F279" s="7"/>
      <c r="G279" s="7"/>
      <c r="H279" s="7"/>
      <c r="I279" s="7"/>
      <c r="J279" s="7"/>
      <c r="K279" s="7"/>
      <c r="L279" s="7"/>
      <c r="M279" s="7"/>
      <c r="N279" s="7"/>
      <c r="O279" s="7"/>
      <c r="P279" s="7"/>
      <c r="Q279" s="7"/>
      <c r="R279" s="7"/>
      <c r="S279" s="7"/>
      <c r="T279" s="7"/>
    </row>
    <row r="280" spans="1:20" ht="18.75">
      <c r="A280" s="64"/>
      <c r="B280" s="7"/>
      <c r="C280" s="7"/>
      <c r="D280" s="7"/>
      <c r="E280" s="7"/>
      <c r="F280" s="7"/>
      <c r="G280" s="7"/>
      <c r="H280" s="7"/>
      <c r="I280" s="7"/>
      <c r="J280" s="7"/>
      <c r="K280" s="7"/>
      <c r="L280" s="7"/>
      <c r="M280" s="7"/>
      <c r="N280" s="7"/>
      <c r="O280" s="7"/>
      <c r="P280" s="7"/>
      <c r="Q280" s="7"/>
      <c r="R280" s="7"/>
      <c r="S280" s="7"/>
      <c r="T280" s="7"/>
    </row>
    <row r="281" spans="1:20" ht="18.75">
      <c r="A281" s="64"/>
      <c r="B281" s="7"/>
      <c r="C281" s="7"/>
      <c r="D281" s="7"/>
      <c r="E281" s="7"/>
      <c r="F281" s="7"/>
      <c r="G281" s="7"/>
      <c r="H281" s="7"/>
      <c r="I281" s="7"/>
      <c r="J281" s="7"/>
      <c r="K281" s="7"/>
      <c r="L281" s="7"/>
      <c r="M281" s="7"/>
      <c r="N281" s="7"/>
      <c r="O281" s="7"/>
      <c r="P281" s="7"/>
      <c r="Q281" s="7"/>
      <c r="R281" s="7"/>
      <c r="S281" s="7"/>
      <c r="T281" s="7"/>
    </row>
    <row r="282" spans="1:20" ht="18.75">
      <c r="A282" s="64"/>
      <c r="B282" s="7"/>
      <c r="C282" s="7"/>
      <c r="D282" s="7"/>
      <c r="E282" s="7"/>
      <c r="F282" s="7"/>
      <c r="G282" s="7"/>
      <c r="H282" s="7"/>
      <c r="I282" s="7"/>
      <c r="J282" s="7"/>
      <c r="K282" s="7"/>
      <c r="L282" s="7"/>
      <c r="M282" s="7"/>
      <c r="N282" s="7"/>
      <c r="O282" s="7"/>
      <c r="P282" s="7"/>
      <c r="Q282" s="7"/>
      <c r="R282" s="7"/>
      <c r="S282" s="7"/>
      <c r="T282" s="7"/>
    </row>
    <row r="283" spans="1:20" ht="18.75">
      <c r="A283" s="64"/>
      <c r="B283" s="7"/>
      <c r="C283" s="7"/>
      <c r="D283" s="7"/>
      <c r="E283" s="7"/>
      <c r="F283" s="7"/>
      <c r="G283" s="7"/>
      <c r="H283" s="7"/>
      <c r="I283" s="7"/>
      <c r="J283" s="7"/>
      <c r="K283" s="7"/>
      <c r="L283" s="7"/>
      <c r="M283" s="7"/>
      <c r="N283" s="7"/>
      <c r="O283" s="7"/>
      <c r="P283" s="7"/>
      <c r="Q283" s="7"/>
      <c r="R283" s="7"/>
      <c r="S283" s="7"/>
      <c r="T283" s="7"/>
    </row>
    <row r="284" spans="1:20" ht="18.75">
      <c r="A284" s="64"/>
      <c r="B284" s="7"/>
      <c r="C284" s="7"/>
      <c r="D284" s="7"/>
      <c r="E284" s="7"/>
      <c r="F284" s="7"/>
      <c r="G284" s="7"/>
      <c r="H284" s="7"/>
      <c r="I284" s="7"/>
      <c r="J284" s="7"/>
      <c r="K284" s="7"/>
      <c r="L284" s="7"/>
      <c r="M284" s="7"/>
      <c r="N284" s="7"/>
      <c r="O284" s="7"/>
      <c r="P284" s="7"/>
      <c r="Q284" s="7"/>
      <c r="R284" s="7"/>
      <c r="S284" s="7"/>
      <c r="T284" s="7"/>
    </row>
    <row r="285" spans="1:20" ht="18.75">
      <c r="A285" s="64"/>
      <c r="B285" s="7"/>
      <c r="C285" s="7"/>
      <c r="D285" s="7"/>
      <c r="E285" s="7"/>
      <c r="F285" s="7"/>
      <c r="G285" s="7"/>
      <c r="H285" s="7"/>
      <c r="I285" s="7"/>
      <c r="J285" s="7"/>
      <c r="K285" s="7"/>
      <c r="L285" s="7"/>
      <c r="M285" s="7"/>
      <c r="N285" s="7"/>
      <c r="O285" s="7"/>
      <c r="P285" s="7"/>
      <c r="Q285" s="7"/>
      <c r="R285" s="7"/>
      <c r="S285" s="7"/>
      <c r="T285" s="7"/>
    </row>
    <row r="286" spans="1:20" ht="18.75">
      <c r="A286" s="64"/>
      <c r="B286" s="7"/>
      <c r="C286" s="7"/>
      <c r="D286" s="7"/>
      <c r="E286" s="7"/>
      <c r="F286" s="7"/>
      <c r="G286" s="7"/>
      <c r="H286" s="7"/>
      <c r="I286" s="7"/>
      <c r="J286" s="7"/>
      <c r="K286" s="7"/>
      <c r="L286" s="7"/>
      <c r="M286" s="7"/>
      <c r="N286" s="7"/>
      <c r="O286" s="7"/>
      <c r="P286" s="7"/>
      <c r="Q286" s="7"/>
      <c r="R286" s="7"/>
      <c r="S286" s="7"/>
      <c r="T286" s="7"/>
    </row>
    <row r="287" spans="1:20" ht="18.75">
      <c r="A287" s="64"/>
      <c r="B287" s="7"/>
      <c r="C287" s="7"/>
      <c r="D287" s="7"/>
      <c r="E287" s="7"/>
      <c r="F287" s="7"/>
      <c r="G287" s="7"/>
      <c r="H287" s="7"/>
      <c r="I287" s="7"/>
      <c r="J287" s="7"/>
      <c r="K287" s="7"/>
      <c r="L287" s="7"/>
      <c r="M287" s="7"/>
      <c r="N287" s="7"/>
      <c r="O287" s="7"/>
      <c r="P287" s="7"/>
      <c r="Q287" s="7"/>
      <c r="R287" s="7"/>
      <c r="S287" s="7"/>
      <c r="T287" s="7"/>
    </row>
    <row r="288" spans="1:20" ht="18.75">
      <c r="A288" s="64"/>
      <c r="B288" s="7"/>
      <c r="C288" s="7"/>
      <c r="D288" s="7"/>
      <c r="E288" s="7"/>
      <c r="F288" s="7"/>
      <c r="G288" s="7"/>
      <c r="H288" s="7"/>
      <c r="I288" s="7"/>
      <c r="J288" s="7"/>
      <c r="K288" s="7"/>
      <c r="L288" s="7"/>
      <c r="M288" s="7"/>
      <c r="N288" s="7"/>
      <c r="O288" s="7"/>
      <c r="P288" s="7"/>
      <c r="Q288" s="7"/>
      <c r="R288" s="7"/>
      <c r="S288" s="7"/>
      <c r="T288" s="7"/>
    </row>
    <row r="289" spans="1:20" ht="18.75">
      <c r="A289" s="64"/>
      <c r="B289" s="7"/>
      <c r="C289" s="7"/>
      <c r="D289" s="7"/>
      <c r="E289" s="7"/>
      <c r="F289" s="7"/>
      <c r="G289" s="7"/>
      <c r="H289" s="7"/>
      <c r="I289" s="7"/>
      <c r="J289" s="7"/>
      <c r="K289" s="7"/>
      <c r="L289" s="7"/>
      <c r="M289" s="7"/>
      <c r="N289" s="7"/>
      <c r="O289" s="7"/>
      <c r="P289" s="7"/>
      <c r="Q289" s="7"/>
      <c r="R289" s="7"/>
      <c r="S289" s="7"/>
      <c r="T289" s="7"/>
    </row>
    <row r="290" spans="1:20" ht="18.75">
      <c r="A290" s="64"/>
      <c r="B290" s="7"/>
      <c r="C290" s="7"/>
      <c r="D290" s="7"/>
      <c r="E290" s="7"/>
      <c r="F290" s="7"/>
      <c r="G290" s="7"/>
      <c r="H290" s="7"/>
      <c r="I290" s="7"/>
      <c r="J290" s="7"/>
      <c r="K290" s="7"/>
      <c r="L290" s="7"/>
      <c r="M290" s="7"/>
      <c r="N290" s="7"/>
      <c r="O290" s="7"/>
      <c r="P290" s="7"/>
      <c r="Q290" s="7"/>
      <c r="R290" s="7"/>
      <c r="S290" s="7"/>
      <c r="T290" s="7"/>
    </row>
    <row r="291" spans="1:20" ht="18.75">
      <c r="A291" s="64"/>
      <c r="B291" s="7"/>
      <c r="C291" s="7"/>
      <c r="D291" s="7"/>
      <c r="E291" s="7"/>
      <c r="F291" s="7"/>
      <c r="G291" s="7"/>
      <c r="H291" s="7"/>
      <c r="I291" s="7"/>
      <c r="J291" s="7"/>
      <c r="K291" s="7"/>
      <c r="L291" s="7"/>
      <c r="M291" s="7"/>
      <c r="N291" s="7"/>
      <c r="O291" s="7"/>
      <c r="P291" s="7"/>
      <c r="Q291" s="7"/>
      <c r="R291" s="7"/>
      <c r="S291" s="7"/>
      <c r="T291" s="7"/>
    </row>
    <row r="292" spans="1:20" ht="18.75">
      <c r="A292" s="64"/>
      <c r="B292" s="7"/>
      <c r="C292" s="7"/>
      <c r="D292" s="7"/>
      <c r="E292" s="7"/>
      <c r="F292" s="7"/>
      <c r="G292" s="7"/>
      <c r="H292" s="7"/>
      <c r="I292" s="7"/>
      <c r="J292" s="7"/>
      <c r="K292" s="7"/>
      <c r="L292" s="7"/>
      <c r="M292" s="7"/>
      <c r="N292" s="7"/>
      <c r="O292" s="7"/>
      <c r="P292" s="7"/>
      <c r="Q292" s="7"/>
      <c r="R292" s="7"/>
      <c r="S292" s="7"/>
      <c r="T292" s="7"/>
    </row>
    <row r="293" spans="1:20" ht="18.75">
      <c r="A293" s="64"/>
      <c r="B293" s="7"/>
      <c r="C293" s="7"/>
      <c r="D293" s="7"/>
      <c r="E293" s="7"/>
      <c r="F293" s="7"/>
      <c r="G293" s="7"/>
      <c r="H293" s="7"/>
      <c r="I293" s="7"/>
      <c r="J293" s="7"/>
      <c r="K293" s="7"/>
      <c r="L293" s="7"/>
      <c r="M293" s="7"/>
      <c r="N293" s="7"/>
      <c r="O293" s="7"/>
      <c r="P293" s="7"/>
      <c r="Q293" s="7"/>
      <c r="R293" s="7"/>
      <c r="S293" s="7"/>
      <c r="T293" s="7"/>
    </row>
    <row r="294" spans="1:20" ht="18.75">
      <c r="A294" s="64"/>
      <c r="B294" s="7"/>
      <c r="C294" s="7"/>
      <c r="D294" s="7"/>
      <c r="E294" s="7"/>
      <c r="F294" s="7"/>
      <c r="G294" s="7"/>
      <c r="H294" s="7"/>
      <c r="I294" s="7"/>
      <c r="J294" s="7"/>
      <c r="K294" s="7"/>
      <c r="L294" s="7"/>
      <c r="M294" s="7"/>
      <c r="N294" s="7"/>
      <c r="O294" s="7"/>
      <c r="P294" s="7"/>
      <c r="Q294" s="7"/>
      <c r="R294" s="7"/>
      <c r="S294" s="7"/>
      <c r="T294" s="7"/>
    </row>
    <row r="295" spans="1:20" ht="18.75">
      <c r="A295" s="64"/>
      <c r="B295" s="7"/>
      <c r="C295" s="7"/>
      <c r="D295" s="7"/>
      <c r="E295" s="7"/>
      <c r="F295" s="7"/>
      <c r="G295" s="7"/>
      <c r="H295" s="7"/>
      <c r="I295" s="7"/>
      <c r="J295" s="7"/>
      <c r="K295" s="7"/>
      <c r="L295" s="7"/>
      <c r="M295" s="7"/>
      <c r="N295" s="7"/>
      <c r="O295" s="7"/>
      <c r="P295" s="7"/>
      <c r="Q295" s="7"/>
      <c r="R295" s="7"/>
      <c r="S295" s="7"/>
      <c r="T295" s="7"/>
    </row>
    <row r="296" spans="1:20" ht="18.75">
      <c r="A296" s="64"/>
      <c r="B296" s="7"/>
      <c r="C296" s="7"/>
      <c r="D296" s="7"/>
      <c r="E296" s="7"/>
      <c r="F296" s="7"/>
      <c r="G296" s="7"/>
      <c r="H296" s="7"/>
      <c r="I296" s="7"/>
      <c r="J296" s="7"/>
      <c r="K296" s="7"/>
      <c r="L296" s="7"/>
      <c r="M296" s="7"/>
      <c r="N296" s="7"/>
      <c r="O296" s="7"/>
      <c r="P296" s="7"/>
      <c r="Q296" s="7"/>
      <c r="R296" s="7"/>
      <c r="S296" s="7"/>
      <c r="T296" s="7"/>
    </row>
    <row r="297" spans="1:20" ht="18.75">
      <c r="A297" s="64"/>
      <c r="B297" s="7"/>
      <c r="C297" s="7"/>
      <c r="D297" s="7"/>
      <c r="E297" s="7"/>
      <c r="F297" s="7"/>
      <c r="G297" s="7"/>
      <c r="H297" s="7"/>
      <c r="I297" s="7"/>
      <c r="J297" s="7"/>
      <c r="K297" s="7"/>
      <c r="L297" s="7"/>
      <c r="M297" s="7"/>
      <c r="N297" s="7"/>
      <c r="O297" s="7"/>
      <c r="P297" s="7"/>
      <c r="Q297" s="7"/>
      <c r="R297" s="7"/>
      <c r="S297" s="7"/>
      <c r="T297" s="7"/>
    </row>
    <row r="298" spans="1:20" ht="18.75">
      <c r="A298" s="64"/>
      <c r="B298" s="7"/>
      <c r="C298" s="7"/>
      <c r="D298" s="7"/>
      <c r="E298" s="7"/>
      <c r="F298" s="7"/>
      <c r="G298" s="7"/>
      <c r="H298" s="7"/>
      <c r="I298" s="7"/>
      <c r="J298" s="7"/>
      <c r="K298" s="7"/>
      <c r="L298" s="7"/>
      <c r="M298" s="7"/>
      <c r="N298" s="7"/>
      <c r="O298" s="7"/>
      <c r="P298" s="7"/>
      <c r="Q298" s="7"/>
      <c r="R298" s="7"/>
      <c r="S298" s="7"/>
      <c r="T298" s="7"/>
    </row>
    <row r="299" spans="1:20" ht="18.75">
      <c r="A299" s="64"/>
      <c r="B299" s="7"/>
      <c r="C299" s="7"/>
      <c r="D299" s="7"/>
      <c r="E299" s="7"/>
      <c r="F299" s="7"/>
      <c r="G299" s="7"/>
      <c r="H299" s="7"/>
      <c r="I299" s="7"/>
      <c r="J299" s="7"/>
      <c r="K299" s="7"/>
      <c r="L299" s="7"/>
      <c r="M299" s="7"/>
      <c r="N299" s="7"/>
      <c r="O299" s="7"/>
      <c r="P299" s="7"/>
      <c r="Q299" s="7"/>
      <c r="R299" s="7"/>
      <c r="S299" s="7"/>
      <c r="T299" s="7"/>
    </row>
    <row r="300" spans="1:20" ht="18.75">
      <c r="A300" s="64"/>
      <c r="B300" s="7"/>
      <c r="C300" s="7"/>
      <c r="D300" s="7"/>
      <c r="E300" s="7"/>
      <c r="F300" s="7"/>
      <c r="G300" s="7"/>
      <c r="H300" s="7"/>
      <c r="I300" s="7"/>
      <c r="J300" s="7"/>
      <c r="K300" s="7"/>
      <c r="L300" s="7"/>
      <c r="M300" s="7"/>
      <c r="N300" s="7"/>
      <c r="O300" s="7"/>
      <c r="P300" s="7"/>
      <c r="Q300" s="7"/>
      <c r="R300" s="7"/>
      <c r="S300" s="7"/>
      <c r="T300" s="7"/>
    </row>
    <row r="301" spans="1:20" ht="18.75">
      <c r="A301" s="64"/>
      <c r="B301" s="7"/>
      <c r="C301" s="7"/>
      <c r="D301" s="7"/>
      <c r="E301" s="7"/>
      <c r="F301" s="7"/>
      <c r="G301" s="7"/>
      <c r="H301" s="7"/>
      <c r="I301" s="7"/>
      <c r="J301" s="7"/>
      <c r="K301" s="7"/>
      <c r="L301" s="7"/>
      <c r="M301" s="7"/>
      <c r="N301" s="7"/>
      <c r="O301" s="7"/>
      <c r="P301" s="7"/>
      <c r="Q301" s="7"/>
      <c r="R301" s="7"/>
      <c r="S301" s="7"/>
      <c r="T301" s="7"/>
    </row>
    <row r="302" spans="1:20" ht="18.75">
      <c r="A302" s="64"/>
      <c r="B302" s="7"/>
      <c r="C302" s="7"/>
      <c r="D302" s="7"/>
      <c r="E302" s="7"/>
      <c r="F302" s="7"/>
      <c r="G302" s="7"/>
      <c r="H302" s="7"/>
      <c r="I302" s="7"/>
      <c r="J302" s="7"/>
      <c r="K302" s="7"/>
      <c r="L302" s="7"/>
      <c r="M302" s="7"/>
      <c r="N302" s="7"/>
      <c r="O302" s="7"/>
      <c r="P302" s="7"/>
      <c r="Q302" s="7"/>
      <c r="R302" s="7"/>
      <c r="S302" s="7"/>
      <c r="T302" s="7"/>
    </row>
    <row r="303" spans="1:20" ht="18.75">
      <c r="A303" s="64"/>
      <c r="B303" s="7"/>
      <c r="C303" s="7"/>
      <c r="D303" s="7"/>
      <c r="E303" s="7"/>
      <c r="F303" s="7"/>
      <c r="G303" s="7"/>
      <c r="H303" s="7"/>
      <c r="I303" s="7"/>
      <c r="J303" s="7"/>
      <c r="K303" s="7"/>
      <c r="L303" s="7"/>
      <c r="M303" s="7"/>
      <c r="N303" s="7"/>
      <c r="O303" s="7"/>
      <c r="P303" s="7"/>
      <c r="Q303" s="7"/>
      <c r="R303" s="7"/>
      <c r="S303" s="7"/>
      <c r="T303" s="7"/>
    </row>
    <row r="304" spans="1:20" ht="18.75">
      <c r="A304" s="64"/>
      <c r="B304" s="7"/>
      <c r="C304" s="7"/>
      <c r="D304" s="7"/>
      <c r="E304" s="7"/>
      <c r="F304" s="7"/>
      <c r="G304" s="7"/>
      <c r="H304" s="7"/>
      <c r="I304" s="7"/>
      <c r="J304" s="7"/>
      <c r="K304" s="7"/>
      <c r="L304" s="7"/>
      <c r="M304" s="7"/>
      <c r="N304" s="7"/>
      <c r="O304" s="7"/>
      <c r="P304" s="7"/>
      <c r="Q304" s="7"/>
      <c r="R304" s="7"/>
      <c r="S304" s="7"/>
      <c r="T304" s="7"/>
    </row>
    <row r="305" spans="1:20" ht="18.75">
      <c r="A305" s="64"/>
      <c r="B305" s="7"/>
      <c r="C305" s="7"/>
      <c r="D305" s="7"/>
      <c r="E305" s="7"/>
      <c r="F305" s="7"/>
      <c r="G305" s="7"/>
      <c r="H305" s="7"/>
      <c r="I305" s="7"/>
      <c r="J305" s="7"/>
      <c r="K305" s="7"/>
      <c r="L305" s="7"/>
      <c r="M305" s="7"/>
      <c r="N305" s="7"/>
      <c r="O305" s="7"/>
      <c r="P305" s="7"/>
      <c r="Q305" s="7"/>
      <c r="R305" s="7"/>
      <c r="S305" s="7"/>
      <c r="T305" s="7"/>
    </row>
    <row r="306" spans="1:20" ht="18.75">
      <c r="A306" s="64"/>
      <c r="B306" s="7"/>
      <c r="C306" s="7"/>
      <c r="D306" s="7"/>
      <c r="E306" s="7"/>
      <c r="F306" s="7"/>
      <c r="G306" s="7"/>
      <c r="H306" s="7"/>
      <c r="I306" s="7"/>
      <c r="J306" s="7"/>
      <c r="K306" s="7"/>
      <c r="L306" s="7"/>
      <c r="M306" s="7"/>
      <c r="N306" s="7"/>
      <c r="O306" s="7"/>
      <c r="P306" s="7"/>
      <c r="Q306" s="7"/>
      <c r="R306" s="7"/>
      <c r="S306" s="7"/>
      <c r="T306" s="7"/>
    </row>
    <row r="307" spans="1:20" ht="18.75">
      <c r="A307" s="64"/>
      <c r="B307" s="7"/>
      <c r="C307" s="7"/>
      <c r="D307" s="7"/>
      <c r="E307" s="7"/>
      <c r="F307" s="7"/>
      <c r="G307" s="7"/>
      <c r="H307" s="7"/>
      <c r="I307" s="7"/>
      <c r="J307" s="7"/>
      <c r="K307" s="7"/>
      <c r="L307" s="7"/>
      <c r="M307" s="7"/>
      <c r="N307" s="7"/>
      <c r="O307" s="7"/>
      <c r="P307" s="7"/>
      <c r="Q307" s="7"/>
      <c r="R307" s="7"/>
      <c r="S307" s="7"/>
      <c r="T307" s="7"/>
    </row>
    <row r="308" spans="1:20" ht="18.75">
      <c r="A308" s="64"/>
      <c r="B308" s="7"/>
      <c r="C308" s="7"/>
      <c r="D308" s="7"/>
      <c r="E308" s="7"/>
      <c r="F308" s="7"/>
      <c r="G308" s="7"/>
      <c r="H308" s="7"/>
      <c r="I308" s="7"/>
      <c r="J308" s="7"/>
      <c r="K308" s="7"/>
      <c r="L308" s="7"/>
      <c r="M308" s="7"/>
      <c r="N308" s="7"/>
      <c r="O308" s="7"/>
      <c r="P308" s="7"/>
      <c r="Q308" s="7"/>
      <c r="R308" s="7"/>
      <c r="S308" s="7"/>
      <c r="T308" s="7"/>
    </row>
    <row r="309" spans="1:20" ht="18.75">
      <c r="A309" s="64"/>
      <c r="B309" s="7"/>
      <c r="C309" s="7"/>
      <c r="D309" s="7"/>
      <c r="E309" s="7"/>
      <c r="F309" s="7"/>
      <c r="G309" s="7"/>
      <c r="H309" s="7"/>
      <c r="I309" s="7"/>
      <c r="J309" s="7"/>
      <c r="K309" s="7"/>
      <c r="L309" s="7"/>
      <c r="M309" s="7"/>
      <c r="N309" s="7"/>
      <c r="O309" s="7"/>
      <c r="P309" s="7"/>
      <c r="Q309" s="7"/>
      <c r="R309" s="7"/>
      <c r="S309" s="7"/>
      <c r="T309" s="7"/>
    </row>
    <row r="310" spans="1:20" ht="18.75">
      <c r="A310" s="64"/>
      <c r="B310" s="7"/>
      <c r="C310" s="7"/>
      <c r="D310" s="7"/>
      <c r="E310" s="7"/>
      <c r="F310" s="7"/>
      <c r="G310" s="7"/>
      <c r="H310" s="7"/>
      <c r="I310" s="7"/>
      <c r="J310" s="7"/>
      <c r="K310" s="7"/>
      <c r="L310" s="7"/>
      <c r="M310" s="7"/>
      <c r="N310" s="7"/>
      <c r="O310" s="7"/>
      <c r="P310" s="7"/>
      <c r="Q310" s="7"/>
      <c r="R310" s="7"/>
      <c r="S310" s="7"/>
      <c r="T310" s="7"/>
    </row>
    <row r="311" spans="1:20" ht="18.75">
      <c r="A311" s="64"/>
      <c r="B311" s="7"/>
      <c r="C311" s="7"/>
      <c r="D311" s="7"/>
      <c r="E311" s="7"/>
      <c r="F311" s="7"/>
      <c r="G311" s="7"/>
      <c r="H311" s="7"/>
      <c r="I311" s="7"/>
      <c r="J311" s="7"/>
      <c r="K311" s="7"/>
      <c r="L311" s="7"/>
      <c r="M311" s="7"/>
      <c r="N311" s="7"/>
      <c r="O311" s="7"/>
      <c r="P311" s="7"/>
      <c r="Q311" s="7"/>
      <c r="R311" s="7"/>
      <c r="S311" s="7"/>
      <c r="T311" s="7"/>
    </row>
    <row r="312" spans="1:20" ht="18.75">
      <c r="A312" s="64"/>
      <c r="B312" s="7"/>
      <c r="C312" s="7"/>
      <c r="D312" s="7"/>
      <c r="E312" s="7"/>
      <c r="F312" s="7"/>
      <c r="G312" s="7"/>
      <c r="H312" s="7"/>
      <c r="I312" s="7"/>
      <c r="J312" s="7"/>
      <c r="K312" s="7"/>
      <c r="L312" s="7"/>
      <c r="M312" s="7"/>
      <c r="N312" s="7"/>
      <c r="O312" s="7"/>
      <c r="P312" s="7"/>
      <c r="Q312" s="7"/>
      <c r="R312" s="7"/>
      <c r="S312" s="7"/>
      <c r="T312" s="7"/>
    </row>
    <row r="313" spans="1:20" ht="18.75">
      <c r="A313" s="64"/>
      <c r="B313" s="7"/>
      <c r="C313" s="7"/>
      <c r="D313" s="7"/>
      <c r="E313" s="7"/>
      <c r="F313" s="7"/>
      <c r="G313" s="7"/>
      <c r="H313" s="7"/>
      <c r="I313" s="7"/>
      <c r="J313" s="7"/>
      <c r="K313" s="7"/>
      <c r="L313" s="7"/>
      <c r="M313" s="7"/>
      <c r="N313" s="7"/>
      <c r="O313" s="7"/>
      <c r="P313" s="7"/>
      <c r="Q313" s="7"/>
      <c r="R313" s="7"/>
      <c r="S313" s="7"/>
      <c r="T313" s="7"/>
    </row>
    <row r="314" spans="1:20" ht="18.75">
      <c r="A314" s="64"/>
      <c r="B314" s="7"/>
      <c r="C314" s="7"/>
      <c r="D314" s="7"/>
      <c r="E314" s="7"/>
      <c r="F314" s="7"/>
      <c r="G314" s="7"/>
      <c r="H314" s="7"/>
      <c r="I314" s="7"/>
      <c r="J314" s="7"/>
      <c r="K314" s="7"/>
      <c r="L314" s="7"/>
      <c r="M314" s="7"/>
      <c r="N314" s="7"/>
      <c r="O314" s="7"/>
      <c r="P314" s="7"/>
      <c r="Q314" s="7"/>
      <c r="R314" s="7"/>
      <c r="S314" s="7"/>
      <c r="T314" s="7"/>
    </row>
    <row r="315" spans="1:20" ht="18.75">
      <c r="A315" s="64"/>
      <c r="B315" s="7"/>
      <c r="C315" s="7"/>
      <c r="D315" s="7"/>
      <c r="E315" s="7"/>
      <c r="F315" s="7"/>
      <c r="G315" s="7"/>
      <c r="H315" s="7"/>
      <c r="I315" s="7"/>
      <c r="J315" s="7"/>
      <c r="K315" s="7"/>
      <c r="L315" s="7"/>
      <c r="M315" s="7"/>
      <c r="N315" s="7"/>
      <c r="O315" s="7"/>
      <c r="P315" s="7"/>
      <c r="Q315" s="7"/>
      <c r="R315" s="7"/>
      <c r="S315" s="7"/>
      <c r="T315" s="7"/>
    </row>
    <row r="316" spans="1:20" ht="18.75">
      <c r="A316" s="64"/>
      <c r="B316" s="7"/>
      <c r="C316" s="7"/>
      <c r="D316" s="7"/>
      <c r="E316" s="7"/>
      <c r="F316" s="7"/>
      <c r="G316" s="7"/>
      <c r="H316" s="7"/>
      <c r="I316" s="7"/>
      <c r="J316" s="7"/>
      <c r="K316" s="7"/>
      <c r="L316" s="7"/>
      <c r="M316" s="7"/>
      <c r="N316" s="7"/>
      <c r="O316" s="7"/>
      <c r="P316" s="7"/>
      <c r="Q316" s="7"/>
      <c r="R316" s="7"/>
      <c r="S316" s="7"/>
      <c r="T316" s="7"/>
    </row>
    <row r="317" spans="1:20" ht="18.75">
      <c r="A317" s="64"/>
      <c r="B317" s="7"/>
      <c r="C317" s="7"/>
      <c r="D317" s="7"/>
      <c r="E317" s="7"/>
      <c r="F317" s="7"/>
      <c r="G317" s="7"/>
      <c r="H317" s="7"/>
      <c r="I317" s="7"/>
      <c r="J317" s="7"/>
      <c r="K317" s="7"/>
      <c r="L317" s="7"/>
      <c r="M317" s="7"/>
      <c r="N317" s="7"/>
      <c r="O317" s="7"/>
      <c r="P317" s="7"/>
      <c r="Q317" s="7"/>
      <c r="R317" s="7"/>
      <c r="S317" s="7"/>
      <c r="T317" s="7"/>
    </row>
    <row r="318" spans="1:20" ht="18.75">
      <c r="A318" s="64"/>
      <c r="B318" s="7"/>
      <c r="C318" s="7"/>
      <c r="D318" s="7"/>
      <c r="E318" s="7"/>
      <c r="F318" s="7"/>
      <c r="G318" s="7"/>
      <c r="H318" s="7"/>
      <c r="I318" s="7"/>
      <c r="J318" s="7"/>
      <c r="K318" s="7"/>
      <c r="L318" s="7"/>
      <c r="M318" s="7"/>
      <c r="N318" s="7"/>
      <c r="O318" s="7"/>
      <c r="P318" s="7"/>
      <c r="Q318" s="7"/>
      <c r="R318" s="7"/>
      <c r="S318" s="7"/>
      <c r="T318" s="7"/>
    </row>
    <row r="319" spans="1:20" ht="18.75">
      <c r="A319" s="64"/>
      <c r="B319" s="7"/>
      <c r="C319" s="7"/>
      <c r="D319" s="7"/>
      <c r="E319" s="7"/>
      <c r="F319" s="7"/>
      <c r="G319" s="7"/>
      <c r="H319" s="7"/>
      <c r="I319" s="7"/>
      <c r="J319" s="7"/>
      <c r="K319" s="7"/>
      <c r="L319" s="7"/>
      <c r="M319" s="7"/>
      <c r="N319" s="7"/>
      <c r="O319" s="7"/>
      <c r="P319" s="7"/>
      <c r="Q319" s="7"/>
      <c r="R319" s="7"/>
      <c r="S319" s="7"/>
      <c r="T319" s="7"/>
    </row>
    <row r="320" spans="1:20" ht="18.75">
      <c r="A320" s="64"/>
      <c r="B320" s="7"/>
      <c r="C320" s="7"/>
      <c r="D320" s="7"/>
      <c r="E320" s="7"/>
      <c r="F320" s="7"/>
      <c r="G320" s="7"/>
      <c r="H320" s="7"/>
      <c r="I320" s="7"/>
      <c r="J320" s="7"/>
      <c r="K320" s="7"/>
      <c r="L320" s="7"/>
      <c r="M320" s="7"/>
      <c r="N320" s="7"/>
      <c r="O320" s="7"/>
      <c r="P320" s="7"/>
      <c r="Q320" s="7"/>
      <c r="R320" s="7"/>
      <c r="S320" s="7"/>
      <c r="T320" s="7"/>
    </row>
    <row r="321" spans="1:20" ht="18.75">
      <c r="A321" s="64"/>
      <c r="B321" s="7"/>
      <c r="C321" s="7"/>
      <c r="D321" s="7"/>
      <c r="E321" s="7"/>
      <c r="F321" s="7"/>
      <c r="G321" s="7"/>
      <c r="H321" s="7"/>
      <c r="I321" s="7"/>
      <c r="J321" s="7"/>
      <c r="K321" s="7"/>
      <c r="L321" s="7"/>
      <c r="M321" s="7"/>
      <c r="N321" s="7"/>
      <c r="O321" s="7"/>
      <c r="P321" s="7"/>
      <c r="Q321" s="7"/>
      <c r="R321" s="7"/>
      <c r="S321" s="7"/>
      <c r="T321" s="7"/>
    </row>
    <row r="322" spans="1:20" ht="18.75">
      <c r="A322" s="64"/>
      <c r="B322" s="7"/>
      <c r="C322" s="7"/>
      <c r="D322" s="7"/>
      <c r="E322" s="7"/>
      <c r="F322" s="7"/>
      <c r="G322" s="7"/>
      <c r="H322" s="7"/>
      <c r="I322" s="7"/>
      <c r="J322" s="7"/>
      <c r="K322" s="7"/>
      <c r="L322" s="7"/>
      <c r="M322" s="7"/>
      <c r="N322" s="7"/>
      <c r="O322" s="7"/>
      <c r="P322" s="7"/>
      <c r="Q322" s="7"/>
      <c r="R322" s="7"/>
      <c r="S322" s="7"/>
      <c r="T322" s="7"/>
    </row>
    <row r="323" spans="1:20" ht="18.75">
      <c r="A323" s="64"/>
      <c r="B323" s="7"/>
      <c r="C323" s="7"/>
      <c r="D323" s="7"/>
      <c r="E323" s="7"/>
      <c r="F323" s="7"/>
      <c r="G323" s="7"/>
      <c r="H323" s="7"/>
      <c r="I323" s="7"/>
      <c r="J323" s="7"/>
      <c r="K323" s="7"/>
      <c r="L323" s="7"/>
      <c r="M323" s="7"/>
      <c r="N323" s="7"/>
      <c r="O323" s="7"/>
      <c r="P323" s="7"/>
      <c r="Q323" s="7"/>
      <c r="R323" s="7"/>
      <c r="S323" s="7"/>
      <c r="T323" s="7"/>
    </row>
    <row r="324" spans="1:20" ht="18.75">
      <c r="A324" s="64"/>
      <c r="B324" s="7"/>
      <c r="C324" s="7"/>
      <c r="D324" s="7"/>
      <c r="E324" s="7"/>
      <c r="F324" s="7"/>
      <c r="G324" s="7"/>
      <c r="H324" s="7"/>
      <c r="I324" s="7"/>
      <c r="J324" s="7"/>
      <c r="K324" s="7"/>
      <c r="L324" s="7"/>
      <c r="M324" s="7"/>
      <c r="N324" s="7"/>
      <c r="O324" s="7"/>
      <c r="P324" s="7"/>
      <c r="Q324" s="7"/>
      <c r="R324" s="7"/>
      <c r="S324" s="7"/>
      <c r="T324" s="7"/>
    </row>
    <row r="325" spans="1:20" ht="18.75">
      <c r="A325" s="64"/>
      <c r="B325" s="7"/>
      <c r="C325" s="7"/>
      <c r="D325" s="7"/>
      <c r="E325" s="7"/>
      <c r="F325" s="7"/>
      <c r="G325" s="7"/>
      <c r="H325" s="7"/>
      <c r="I325" s="7"/>
      <c r="J325" s="7"/>
      <c r="K325" s="7"/>
      <c r="L325" s="7"/>
      <c r="M325" s="7"/>
      <c r="N325" s="7"/>
      <c r="O325" s="7"/>
      <c r="P325" s="7"/>
      <c r="Q325" s="7"/>
      <c r="R325" s="7"/>
      <c r="S325" s="7"/>
      <c r="T325" s="7"/>
    </row>
    <row r="326" spans="1:20" ht="18.75">
      <c r="A326" s="64"/>
      <c r="B326" s="7"/>
      <c r="C326" s="7"/>
      <c r="D326" s="7"/>
      <c r="E326" s="7"/>
      <c r="F326" s="7"/>
      <c r="G326" s="7"/>
      <c r="H326" s="7"/>
      <c r="I326" s="7"/>
      <c r="J326" s="7"/>
      <c r="K326" s="7"/>
      <c r="L326" s="7"/>
      <c r="M326" s="7"/>
      <c r="N326" s="7"/>
      <c r="O326" s="7"/>
      <c r="P326" s="7"/>
      <c r="Q326" s="7"/>
      <c r="R326" s="7"/>
      <c r="S326" s="7"/>
      <c r="T326" s="7"/>
    </row>
    <row r="327" spans="1:20" ht="18.75">
      <c r="A327" s="64"/>
      <c r="B327" s="7"/>
      <c r="C327" s="7"/>
      <c r="D327" s="7"/>
      <c r="E327" s="7"/>
      <c r="F327" s="7"/>
      <c r="G327" s="7"/>
      <c r="H327" s="7"/>
      <c r="I327" s="7"/>
      <c r="J327" s="7"/>
      <c r="K327" s="7"/>
      <c r="L327" s="7"/>
      <c r="M327" s="7"/>
      <c r="N327" s="7"/>
      <c r="O327" s="7"/>
      <c r="P327" s="7"/>
      <c r="Q327" s="7"/>
      <c r="R327" s="7"/>
      <c r="S327" s="7"/>
      <c r="T327" s="7"/>
    </row>
    <row r="328" spans="1:20" ht="18.75">
      <c r="A328" s="64"/>
      <c r="B328" s="7"/>
      <c r="C328" s="7"/>
      <c r="D328" s="7"/>
      <c r="E328" s="7"/>
      <c r="F328" s="7"/>
      <c r="G328" s="7"/>
      <c r="H328" s="7"/>
      <c r="I328" s="7"/>
      <c r="J328" s="7"/>
      <c r="K328" s="7"/>
      <c r="L328" s="7"/>
      <c r="M328" s="7"/>
      <c r="N328" s="7"/>
      <c r="O328" s="7"/>
      <c r="P328" s="7"/>
      <c r="Q328" s="7"/>
      <c r="R328" s="7"/>
      <c r="S328" s="7"/>
      <c r="T328" s="7"/>
    </row>
    <row r="329" spans="1:20" ht="18.75">
      <c r="A329" s="64"/>
      <c r="B329" s="7"/>
      <c r="C329" s="7"/>
      <c r="D329" s="7"/>
      <c r="E329" s="7"/>
      <c r="F329" s="7"/>
      <c r="G329" s="7"/>
      <c r="H329" s="7"/>
      <c r="I329" s="7"/>
      <c r="J329" s="7"/>
      <c r="K329" s="7"/>
      <c r="L329" s="7"/>
      <c r="M329" s="7"/>
      <c r="N329" s="7"/>
      <c r="O329" s="7"/>
      <c r="P329" s="7"/>
      <c r="Q329" s="7"/>
      <c r="R329" s="7"/>
      <c r="S329" s="7"/>
      <c r="T329" s="7"/>
    </row>
    <row r="330" spans="1:20" ht="18.75">
      <c r="A330" s="64"/>
      <c r="B330" s="7"/>
      <c r="C330" s="7"/>
      <c r="D330" s="7"/>
      <c r="E330" s="7"/>
      <c r="F330" s="7"/>
      <c r="G330" s="7"/>
      <c r="H330" s="7"/>
      <c r="I330" s="7"/>
      <c r="J330" s="7"/>
      <c r="K330" s="7"/>
      <c r="L330" s="7"/>
      <c r="M330" s="7"/>
      <c r="N330" s="7"/>
      <c r="O330" s="7"/>
      <c r="P330" s="7"/>
      <c r="Q330" s="7"/>
      <c r="R330" s="7"/>
      <c r="S330" s="7"/>
      <c r="T330" s="7"/>
    </row>
    <row r="331" spans="1:20" ht="18.75">
      <c r="A331" s="64"/>
      <c r="B331" s="7"/>
      <c r="C331" s="7"/>
      <c r="D331" s="7"/>
      <c r="E331" s="7"/>
      <c r="F331" s="7"/>
      <c r="G331" s="7"/>
      <c r="H331" s="7"/>
      <c r="I331" s="7"/>
      <c r="J331" s="7"/>
      <c r="K331" s="7"/>
      <c r="L331" s="7"/>
      <c r="M331" s="7"/>
      <c r="N331" s="7"/>
      <c r="O331" s="7"/>
      <c r="P331" s="7"/>
      <c r="Q331" s="7"/>
      <c r="R331" s="7"/>
      <c r="S331" s="7"/>
      <c r="T331" s="7"/>
    </row>
    <row r="332" spans="1:20" ht="18.75">
      <c r="A332" s="64"/>
      <c r="B332" s="7"/>
      <c r="C332" s="7"/>
      <c r="D332" s="7"/>
      <c r="E332" s="7"/>
      <c r="F332" s="7"/>
      <c r="G332" s="7"/>
      <c r="H332" s="7"/>
      <c r="I332" s="7"/>
      <c r="J332" s="7"/>
      <c r="K332" s="7"/>
      <c r="L332" s="7"/>
      <c r="M332" s="7"/>
      <c r="N332" s="7"/>
      <c r="O332" s="7"/>
      <c r="P332" s="7"/>
      <c r="Q332" s="7"/>
      <c r="R332" s="7"/>
      <c r="S332" s="7"/>
      <c r="T332" s="7"/>
    </row>
    <row r="333" spans="1:20" ht="18.75">
      <c r="A333" s="64"/>
      <c r="B333" s="7"/>
      <c r="C333" s="7"/>
      <c r="D333" s="7"/>
      <c r="E333" s="7"/>
      <c r="F333" s="7"/>
      <c r="G333" s="7"/>
      <c r="H333" s="7"/>
      <c r="I333" s="7"/>
      <c r="J333" s="7"/>
      <c r="K333" s="7"/>
      <c r="L333" s="7"/>
      <c r="M333" s="7"/>
      <c r="N333" s="7"/>
      <c r="O333" s="7"/>
      <c r="P333" s="7"/>
      <c r="Q333" s="7"/>
      <c r="R333" s="7"/>
      <c r="S333" s="7"/>
      <c r="T333" s="7"/>
    </row>
    <row r="334" spans="1:20" ht="18.75">
      <c r="A334" s="64"/>
      <c r="B334" s="7"/>
      <c r="C334" s="7"/>
      <c r="D334" s="7"/>
      <c r="E334" s="7"/>
      <c r="F334" s="7"/>
      <c r="G334" s="7"/>
      <c r="H334" s="7"/>
      <c r="I334" s="7"/>
      <c r="J334" s="7"/>
      <c r="K334" s="7"/>
      <c r="L334" s="7"/>
      <c r="M334" s="7"/>
      <c r="N334" s="7"/>
      <c r="O334" s="7"/>
      <c r="P334" s="7"/>
      <c r="Q334" s="7"/>
      <c r="R334" s="7"/>
      <c r="S334" s="7"/>
      <c r="T334" s="7"/>
    </row>
    <row r="335" spans="1:20" ht="18.75">
      <c r="A335" s="64"/>
      <c r="B335" s="7"/>
      <c r="C335" s="7"/>
      <c r="D335" s="7"/>
      <c r="E335" s="7"/>
      <c r="F335" s="7"/>
      <c r="G335" s="7"/>
      <c r="H335" s="7"/>
      <c r="I335" s="7"/>
      <c r="J335" s="7"/>
      <c r="K335" s="7"/>
      <c r="L335" s="7"/>
      <c r="M335" s="7"/>
      <c r="N335" s="7"/>
      <c r="O335" s="7"/>
      <c r="P335" s="7"/>
      <c r="Q335" s="7"/>
      <c r="R335" s="7"/>
      <c r="S335" s="7"/>
      <c r="T335" s="7"/>
    </row>
    <row r="336" spans="1:20" ht="18.75">
      <c r="A336" s="64"/>
      <c r="B336" s="7"/>
      <c r="C336" s="7"/>
      <c r="D336" s="7"/>
      <c r="E336" s="7"/>
      <c r="F336" s="7"/>
      <c r="G336" s="7"/>
      <c r="H336" s="7"/>
      <c r="I336" s="7"/>
      <c r="J336" s="7"/>
      <c r="K336" s="7"/>
      <c r="L336" s="7"/>
      <c r="M336" s="7"/>
      <c r="N336" s="7"/>
      <c r="O336" s="7"/>
      <c r="P336" s="7"/>
      <c r="Q336" s="7"/>
      <c r="R336" s="7"/>
      <c r="S336" s="7"/>
      <c r="T336" s="7"/>
    </row>
    <row r="337" spans="1:20" ht="18.75">
      <c r="A337" s="64"/>
      <c r="B337" s="7"/>
      <c r="C337" s="7"/>
      <c r="D337" s="7"/>
      <c r="E337" s="7"/>
      <c r="F337" s="7"/>
      <c r="G337" s="7"/>
      <c r="H337" s="7"/>
      <c r="I337" s="7"/>
      <c r="J337" s="7"/>
      <c r="K337" s="7"/>
      <c r="L337" s="7"/>
      <c r="M337" s="7"/>
      <c r="N337" s="7"/>
      <c r="O337" s="7"/>
      <c r="P337" s="7"/>
      <c r="Q337" s="7"/>
      <c r="R337" s="7"/>
      <c r="S337" s="7"/>
      <c r="T337" s="7"/>
    </row>
    <row r="338" spans="1:20" ht="18.75">
      <c r="A338" s="64"/>
      <c r="B338" s="7"/>
      <c r="C338" s="7"/>
      <c r="D338" s="7"/>
      <c r="E338" s="7"/>
      <c r="F338" s="7"/>
      <c r="G338" s="7"/>
      <c r="H338" s="7"/>
      <c r="I338" s="7"/>
      <c r="J338" s="7"/>
      <c r="K338" s="7"/>
      <c r="L338" s="7"/>
      <c r="M338" s="7"/>
      <c r="N338" s="7"/>
      <c r="O338" s="7"/>
      <c r="P338" s="7"/>
      <c r="Q338" s="7"/>
      <c r="R338" s="7"/>
      <c r="S338" s="7"/>
      <c r="T338" s="7"/>
    </row>
    <row r="339" spans="1:20" ht="18.75">
      <c r="A339" s="64"/>
      <c r="B339" s="7"/>
      <c r="C339" s="7"/>
      <c r="D339" s="7"/>
      <c r="E339" s="7"/>
      <c r="F339" s="7"/>
      <c r="G339" s="7"/>
      <c r="H339" s="7"/>
      <c r="I339" s="7"/>
      <c r="J339" s="7"/>
      <c r="K339" s="7"/>
      <c r="L339" s="7"/>
      <c r="M339" s="7"/>
      <c r="N339" s="7"/>
      <c r="O339" s="7"/>
      <c r="P339" s="7"/>
      <c r="Q339" s="7"/>
      <c r="R339" s="7"/>
      <c r="S339" s="7"/>
      <c r="T339" s="7"/>
    </row>
    <row r="340" spans="1:20" ht="18.75">
      <c r="A340" s="64"/>
      <c r="B340" s="7"/>
      <c r="C340" s="7"/>
      <c r="D340" s="7"/>
      <c r="E340" s="7"/>
      <c r="F340" s="7"/>
      <c r="G340" s="7"/>
      <c r="H340" s="7"/>
      <c r="I340" s="7"/>
      <c r="J340" s="7"/>
      <c r="K340" s="7"/>
      <c r="L340" s="7"/>
      <c r="M340" s="7"/>
      <c r="N340" s="7"/>
      <c r="O340" s="7"/>
      <c r="P340" s="7"/>
      <c r="Q340" s="7"/>
      <c r="R340" s="7"/>
      <c r="S340" s="7"/>
      <c r="T340" s="7"/>
    </row>
    <row r="341" spans="1:20" ht="18.75">
      <c r="A341" s="64"/>
      <c r="B341" s="7"/>
      <c r="C341" s="7"/>
      <c r="D341" s="7"/>
      <c r="E341" s="7"/>
      <c r="F341" s="7"/>
      <c r="G341" s="7"/>
      <c r="H341" s="7"/>
      <c r="I341" s="7"/>
      <c r="J341" s="7"/>
      <c r="K341" s="7"/>
      <c r="L341" s="7"/>
      <c r="M341" s="7"/>
      <c r="N341" s="7"/>
      <c r="O341" s="7"/>
      <c r="P341" s="7"/>
      <c r="Q341" s="7"/>
      <c r="R341" s="7"/>
      <c r="S341" s="7"/>
      <c r="T341" s="7"/>
    </row>
    <row r="342" spans="1:20" ht="18.75">
      <c r="A342" s="64"/>
      <c r="B342" s="7"/>
      <c r="C342" s="7"/>
      <c r="D342" s="7"/>
      <c r="E342" s="7"/>
      <c r="F342" s="7"/>
      <c r="G342" s="7"/>
      <c r="H342" s="7"/>
      <c r="I342" s="7"/>
      <c r="J342" s="7"/>
      <c r="K342" s="7"/>
      <c r="L342" s="7"/>
      <c r="M342" s="7"/>
      <c r="N342" s="7"/>
      <c r="O342" s="7"/>
      <c r="P342" s="7"/>
      <c r="Q342" s="7"/>
      <c r="R342" s="7"/>
      <c r="S342" s="7"/>
      <c r="T342" s="7"/>
    </row>
    <row r="343" spans="1:20" ht="18.75">
      <c r="A343" s="64"/>
      <c r="B343" s="7"/>
      <c r="C343" s="7"/>
      <c r="D343" s="7"/>
      <c r="E343" s="7"/>
      <c r="F343" s="7"/>
      <c r="G343" s="7"/>
      <c r="H343" s="7"/>
      <c r="I343" s="7"/>
      <c r="J343" s="7"/>
      <c r="K343" s="7"/>
      <c r="L343" s="7"/>
      <c r="M343" s="7"/>
      <c r="N343" s="7"/>
      <c r="O343" s="7"/>
      <c r="P343" s="7"/>
      <c r="Q343" s="7"/>
      <c r="R343" s="7"/>
      <c r="S343" s="7"/>
      <c r="T343" s="7"/>
    </row>
    <row r="344" spans="1:20" ht="18.75">
      <c r="A344" s="64"/>
      <c r="B344" s="7"/>
      <c r="C344" s="7"/>
      <c r="D344" s="7"/>
      <c r="E344" s="7"/>
      <c r="F344" s="7"/>
      <c r="G344" s="7"/>
      <c r="H344" s="7"/>
      <c r="I344" s="7"/>
      <c r="J344" s="7"/>
      <c r="K344" s="7"/>
      <c r="L344" s="7"/>
      <c r="M344" s="7"/>
      <c r="N344" s="7"/>
      <c r="O344" s="7"/>
      <c r="P344" s="7"/>
      <c r="Q344" s="7"/>
      <c r="R344" s="7"/>
      <c r="S344" s="7"/>
      <c r="T344" s="7"/>
    </row>
    <row r="345" spans="1:20" ht="18.75">
      <c r="A345" s="64"/>
      <c r="B345" s="7"/>
      <c r="C345" s="7"/>
      <c r="D345" s="7"/>
      <c r="E345" s="7"/>
      <c r="F345" s="7"/>
      <c r="G345" s="7"/>
      <c r="H345" s="7"/>
      <c r="I345" s="7"/>
      <c r="J345" s="7"/>
      <c r="K345" s="7"/>
      <c r="L345" s="7"/>
      <c r="M345" s="7"/>
      <c r="N345" s="7"/>
      <c r="O345" s="7"/>
      <c r="P345" s="7"/>
      <c r="Q345" s="7"/>
      <c r="R345" s="7"/>
      <c r="S345" s="7"/>
      <c r="T345" s="7"/>
    </row>
    <row r="346" spans="1:20" ht="18.75">
      <c r="A346" s="64"/>
      <c r="B346" s="7"/>
      <c r="C346" s="7"/>
      <c r="D346" s="7"/>
      <c r="E346" s="7"/>
      <c r="F346" s="7"/>
      <c r="G346" s="7"/>
      <c r="H346" s="7"/>
      <c r="I346" s="7"/>
      <c r="J346" s="7"/>
      <c r="K346" s="7"/>
      <c r="L346" s="7"/>
      <c r="M346" s="7"/>
      <c r="N346" s="7"/>
      <c r="O346" s="7"/>
      <c r="P346" s="7"/>
      <c r="Q346" s="7"/>
      <c r="R346" s="7"/>
      <c r="S346" s="7"/>
      <c r="T346" s="7"/>
    </row>
    <row r="347" spans="1:20" ht="18.75">
      <c r="A347" s="64"/>
      <c r="B347" s="7"/>
      <c r="C347" s="7"/>
      <c r="D347" s="7"/>
      <c r="E347" s="7"/>
      <c r="F347" s="7"/>
      <c r="G347" s="7"/>
      <c r="H347" s="7"/>
      <c r="I347" s="7"/>
      <c r="J347" s="7"/>
      <c r="K347" s="7"/>
      <c r="L347" s="7"/>
      <c r="M347" s="7"/>
      <c r="N347" s="7"/>
      <c r="O347" s="7"/>
      <c r="P347" s="7"/>
      <c r="Q347" s="7"/>
      <c r="R347" s="7"/>
      <c r="S347" s="7"/>
      <c r="T347" s="7"/>
    </row>
    <row r="348" spans="1:20" ht="18.75">
      <c r="A348" s="64"/>
      <c r="B348" s="7"/>
      <c r="C348" s="7"/>
      <c r="D348" s="7"/>
      <c r="E348" s="7"/>
      <c r="F348" s="7"/>
      <c r="G348" s="7"/>
      <c r="H348" s="7"/>
      <c r="I348" s="7"/>
      <c r="J348" s="7"/>
      <c r="K348" s="7"/>
      <c r="L348" s="7"/>
      <c r="M348" s="7"/>
      <c r="N348" s="7"/>
      <c r="O348" s="7"/>
      <c r="P348" s="7"/>
      <c r="Q348" s="7"/>
      <c r="R348" s="7"/>
      <c r="S348" s="7"/>
      <c r="T348" s="7"/>
    </row>
    <row r="349" spans="1:20" ht="18.75">
      <c r="A349" s="64"/>
      <c r="B349" s="7"/>
      <c r="C349" s="7"/>
      <c r="D349" s="7"/>
      <c r="E349" s="7"/>
      <c r="F349" s="7"/>
      <c r="G349" s="7"/>
      <c r="H349" s="7"/>
      <c r="I349" s="7"/>
      <c r="J349" s="7"/>
      <c r="K349" s="7"/>
      <c r="L349" s="7"/>
      <c r="M349" s="7"/>
      <c r="N349" s="7"/>
      <c r="O349" s="7"/>
      <c r="P349" s="7"/>
      <c r="Q349" s="7"/>
      <c r="R349" s="7"/>
      <c r="S349" s="7"/>
      <c r="T349" s="7"/>
    </row>
    <row r="350" spans="1:20" ht="18.75">
      <c r="A350" s="64"/>
      <c r="B350" s="7"/>
      <c r="C350" s="7"/>
      <c r="D350" s="7"/>
      <c r="E350" s="7"/>
      <c r="F350" s="7"/>
      <c r="G350" s="7"/>
      <c r="H350" s="7"/>
      <c r="I350" s="7"/>
      <c r="J350" s="7"/>
      <c r="K350" s="7"/>
      <c r="L350" s="7"/>
      <c r="M350" s="7"/>
      <c r="N350" s="7"/>
      <c r="O350" s="7"/>
      <c r="P350" s="7"/>
      <c r="Q350" s="7"/>
      <c r="R350" s="7"/>
      <c r="S350" s="7"/>
      <c r="T350" s="7"/>
    </row>
    <row r="351" spans="1:20" ht="18.75">
      <c r="A351" s="64"/>
      <c r="B351" s="7"/>
      <c r="C351" s="7"/>
      <c r="D351" s="7"/>
      <c r="E351" s="7"/>
      <c r="F351" s="7"/>
      <c r="G351" s="7"/>
      <c r="H351" s="7"/>
      <c r="I351" s="7"/>
      <c r="J351" s="7"/>
      <c r="K351" s="7"/>
      <c r="L351" s="7"/>
      <c r="M351" s="7"/>
      <c r="N351" s="7"/>
      <c r="O351" s="7"/>
      <c r="P351" s="7"/>
      <c r="Q351" s="7"/>
      <c r="R351" s="7"/>
      <c r="S351" s="7"/>
      <c r="T351" s="7"/>
    </row>
    <row r="352" spans="1:20" ht="18.75">
      <c r="A352" s="64"/>
      <c r="B352" s="7"/>
      <c r="C352" s="7"/>
      <c r="D352" s="7"/>
      <c r="E352" s="7"/>
      <c r="F352" s="7"/>
      <c r="G352" s="7"/>
      <c r="H352" s="7"/>
      <c r="I352" s="7"/>
      <c r="J352" s="7"/>
      <c r="K352" s="7"/>
      <c r="L352" s="7"/>
      <c r="M352" s="7"/>
      <c r="N352" s="7"/>
      <c r="O352" s="7"/>
      <c r="P352" s="7"/>
      <c r="Q352" s="7"/>
      <c r="R352" s="7"/>
      <c r="S352" s="7"/>
      <c r="T352" s="7"/>
    </row>
    <row r="353" spans="1:20" ht="18.75">
      <c r="A353" s="64"/>
      <c r="B353" s="7"/>
      <c r="C353" s="7"/>
      <c r="D353" s="7"/>
      <c r="E353" s="7"/>
      <c r="F353" s="7"/>
      <c r="G353" s="7"/>
      <c r="H353" s="7"/>
      <c r="I353" s="7"/>
      <c r="J353" s="7"/>
      <c r="K353" s="7"/>
      <c r="L353" s="7"/>
      <c r="M353" s="7"/>
      <c r="N353" s="7"/>
      <c r="O353" s="7"/>
      <c r="P353" s="7"/>
      <c r="Q353" s="7"/>
      <c r="R353" s="7"/>
      <c r="S353" s="7"/>
      <c r="T353" s="7"/>
    </row>
    <row r="354" spans="1:20" ht="18.75">
      <c r="A354" s="64"/>
      <c r="B354" s="7"/>
      <c r="C354" s="7"/>
      <c r="D354" s="7"/>
      <c r="E354" s="7"/>
      <c r="F354" s="7"/>
      <c r="G354" s="7"/>
      <c r="H354" s="7"/>
      <c r="I354" s="7"/>
      <c r="J354" s="7"/>
      <c r="K354" s="7"/>
      <c r="L354" s="7"/>
      <c r="M354" s="7"/>
      <c r="N354" s="7"/>
      <c r="O354" s="7"/>
      <c r="P354" s="7"/>
      <c r="Q354" s="7"/>
      <c r="R354" s="7"/>
      <c r="S354" s="7"/>
      <c r="T354" s="7"/>
    </row>
    <row r="355" spans="1:20" ht="18.75">
      <c r="A355" s="64"/>
      <c r="B355" s="7"/>
      <c r="C355" s="7"/>
      <c r="D355" s="7"/>
      <c r="E355" s="7"/>
      <c r="F355" s="7"/>
      <c r="G355" s="7"/>
      <c r="H355" s="7"/>
      <c r="I355" s="7"/>
      <c r="J355" s="7"/>
      <c r="K355" s="7"/>
      <c r="L355" s="7"/>
      <c r="M355" s="7"/>
      <c r="N355" s="7"/>
      <c r="O355" s="7"/>
      <c r="P355" s="7"/>
      <c r="Q355" s="7"/>
      <c r="R355" s="7"/>
      <c r="S355" s="7"/>
      <c r="T355" s="7"/>
    </row>
    <row r="356" spans="1:20" ht="18.75">
      <c r="A356" s="64"/>
      <c r="B356" s="7"/>
      <c r="C356" s="7"/>
      <c r="D356" s="7"/>
      <c r="E356" s="7"/>
      <c r="F356" s="7"/>
      <c r="G356" s="7"/>
      <c r="H356" s="7"/>
      <c r="I356" s="7"/>
      <c r="J356" s="7"/>
      <c r="K356" s="7"/>
      <c r="L356" s="7"/>
      <c r="M356" s="7"/>
      <c r="N356" s="7"/>
      <c r="O356" s="7"/>
      <c r="P356" s="7"/>
      <c r="Q356" s="7"/>
      <c r="R356" s="7"/>
      <c r="S356" s="7"/>
      <c r="T356" s="7"/>
    </row>
    <row r="357" spans="1:20" ht="18.75">
      <c r="A357" s="64"/>
      <c r="B357" s="7"/>
      <c r="C357" s="7"/>
      <c r="D357" s="7"/>
      <c r="E357" s="7"/>
      <c r="F357" s="7"/>
      <c r="G357" s="7"/>
      <c r="H357" s="7"/>
      <c r="I357" s="7"/>
      <c r="J357" s="7"/>
      <c r="K357" s="7"/>
      <c r="L357" s="7"/>
      <c r="M357" s="7"/>
      <c r="N357" s="7"/>
      <c r="O357" s="7"/>
      <c r="P357" s="7"/>
      <c r="Q357" s="7"/>
      <c r="R357" s="7"/>
      <c r="S357" s="7"/>
      <c r="T357" s="7"/>
    </row>
    <row r="358" spans="1:20" ht="18.75">
      <c r="A358" s="64"/>
      <c r="B358" s="7"/>
      <c r="C358" s="7"/>
      <c r="D358" s="7"/>
      <c r="E358" s="7"/>
      <c r="F358" s="7"/>
      <c r="G358" s="7"/>
      <c r="H358" s="7"/>
      <c r="I358" s="7"/>
      <c r="J358" s="7"/>
      <c r="K358" s="7"/>
      <c r="L358" s="7"/>
      <c r="M358" s="7"/>
      <c r="N358" s="7"/>
      <c r="O358" s="7"/>
      <c r="P358" s="7"/>
      <c r="Q358" s="7"/>
      <c r="R358" s="7"/>
      <c r="S358" s="7"/>
      <c r="T358" s="7"/>
    </row>
    <row r="359" spans="1:20" ht="18.75">
      <c r="A359" s="64"/>
      <c r="B359" s="7"/>
      <c r="C359" s="7"/>
      <c r="D359" s="7"/>
      <c r="E359" s="7"/>
      <c r="F359" s="7"/>
      <c r="G359" s="7"/>
      <c r="H359" s="7"/>
      <c r="I359" s="7"/>
      <c r="J359" s="7"/>
      <c r="K359" s="7"/>
      <c r="L359" s="7"/>
      <c r="M359" s="7"/>
      <c r="N359" s="7"/>
      <c r="O359" s="7"/>
      <c r="P359" s="7"/>
      <c r="Q359" s="7"/>
      <c r="R359" s="7"/>
      <c r="S359" s="7"/>
      <c r="T359" s="7"/>
    </row>
    <row r="360" spans="1:20" ht="18.75">
      <c r="A360" s="64"/>
      <c r="B360" s="7"/>
      <c r="C360" s="7"/>
      <c r="D360" s="7"/>
      <c r="E360" s="7"/>
      <c r="F360" s="7"/>
      <c r="G360" s="7"/>
      <c r="H360" s="7"/>
      <c r="I360" s="7"/>
      <c r="J360" s="7"/>
      <c r="K360" s="7"/>
      <c r="L360" s="7"/>
      <c r="M360" s="7"/>
      <c r="N360" s="7"/>
      <c r="O360" s="7"/>
      <c r="P360" s="7"/>
      <c r="Q360" s="7"/>
      <c r="R360" s="7"/>
      <c r="S360" s="7"/>
      <c r="T360" s="7"/>
    </row>
    <row r="361" spans="1:20" ht="18.75">
      <c r="A361" s="64"/>
      <c r="B361" s="7"/>
      <c r="C361" s="7"/>
      <c r="D361" s="7"/>
      <c r="E361" s="7"/>
      <c r="F361" s="7"/>
      <c r="G361" s="7"/>
      <c r="H361" s="7"/>
      <c r="I361" s="7"/>
      <c r="J361" s="7"/>
      <c r="K361" s="7"/>
      <c r="L361" s="7"/>
      <c r="M361" s="7"/>
      <c r="N361" s="7"/>
      <c r="O361" s="7"/>
      <c r="P361" s="7"/>
      <c r="Q361" s="7"/>
      <c r="R361" s="7"/>
      <c r="S361" s="7"/>
      <c r="T361" s="7"/>
    </row>
    <row r="362" spans="1:20" ht="18.75">
      <c r="A362" s="64"/>
      <c r="B362" s="7"/>
      <c r="C362" s="7"/>
      <c r="D362" s="7"/>
      <c r="E362" s="7"/>
      <c r="F362" s="7"/>
      <c r="G362" s="7"/>
      <c r="H362" s="7"/>
      <c r="I362" s="7"/>
      <c r="J362" s="7"/>
      <c r="K362" s="7"/>
      <c r="L362" s="7"/>
      <c r="M362" s="7"/>
      <c r="N362" s="7"/>
      <c r="O362" s="7"/>
      <c r="P362" s="7"/>
      <c r="Q362" s="7"/>
      <c r="R362" s="7"/>
      <c r="S362" s="7"/>
      <c r="T362" s="7"/>
    </row>
    <row r="363" spans="1:20" ht="18.75">
      <c r="A363" s="64"/>
      <c r="B363" s="7"/>
      <c r="C363" s="7"/>
      <c r="D363" s="7"/>
      <c r="E363" s="7"/>
      <c r="F363" s="7"/>
      <c r="G363" s="7"/>
      <c r="H363" s="7"/>
      <c r="I363" s="7"/>
      <c r="J363" s="7"/>
      <c r="K363" s="7"/>
      <c r="L363" s="7"/>
      <c r="M363" s="7"/>
      <c r="N363" s="7"/>
      <c r="O363" s="7"/>
      <c r="P363" s="7"/>
      <c r="Q363" s="7"/>
      <c r="R363" s="7"/>
      <c r="S363" s="7"/>
      <c r="T363" s="7"/>
    </row>
    <row r="364" spans="1:20" ht="18.75">
      <c r="A364" s="64"/>
      <c r="B364" s="7"/>
      <c r="C364" s="7"/>
      <c r="D364" s="7"/>
      <c r="E364" s="7"/>
      <c r="F364" s="7"/>
      <c r="G364" s="7"/>
      <c r="H364" s="7"/>
      <c r="I364" s="7"/>
      <c r="J364" s="7"/>
      <c r="K364" s="7"/>
      <c r="L364" s="7"/>
      <c r="M364" s="7"/>
      <c r="N364" s="7"/>
      <c r="O364" s="7"/>
      <c r="P364" s="7"/>
      <c r="Q364" s="7"/>
      <c r="R364" s="7"/>
      <c r="S364" s="7"/>
      <c r="T364" s="7"/>
    </row>
    <row r="365" spans="1:20" ht="18.75">
      <c r="A365" s="64"/>
      <c r="B365" s="7"/>
      <c r="C365" s="7"/>
      <c r="D365" s="7"/>
      <c r="E365" s="7"/>
      <c r="F365" s="7"/>
      <c r="G365" s="7"/>
      <c r="H365" s="7"/>
      <c r="I365" s="7"/>
      <c r="J365" s="7"/>
      <c r="K365" s="7"/>
      <c r="L365" s="7"/>
      <c r="M365" s="7"/>
      <c r="N365" s="7"/>
      <c r="O365" s="7"/>
      <c r="P365" s="7"/>
      <c r="Q365" s="7"/>
      <c r="R365" s="7"/>
      <c r="S365" s="7"/>
      <c r="T365" s="7"/>
    </row>
    <row r="366" spans="1:20" ht="18.75">
      <c r="A366" s="64"/>
      <c r="B366" s="7"/>
      <c r="C366" s="7"/>
      <c r="D366" s="7"/>
      <c r="E366" s="7"/>
      <c r="F366" s="7"/>
      <c r="G366" s="7"/>
      <c r="H366" s="7"/>
      <c r="I366" s="7"/>
      <c r="J366" s="7"/>
      <c r="K366" s="7"/>
      <c r="L366" s="7"/>
      <c r="M366" s="7"/>
      <c r="N366" s="7"/>
      <c r="O366" s="7"/>
      <c r="P366" s="7"/>
      <c r="Q366" s="7"/>
      <c r="R366" s="7"/>
      <c r="S366" s="7"/>
      <c r="T366" s="7"/>
    </row>
    <row r="367" spans="1:20" ht="18.75">
      <c r="A367" s="64"/>
      <c r="B367" s="7"/>
      <c r="C367" s="7"/>
      <c r="D367" s="7"/>
      <c r="E367" s="7"/>
      <c r="F367" s="7"/>
      <c r="G367" s="7"/>
      <c r="H367" s="7"/>
      <c r="I367" s="7"/>
      <c r="J367" s="7"/>
      <c r="K367" s="7"/>
      <c r="L367" s="7"/>
      <c r="M367" s="7"/>
      <c r="N367" s="7"/>
      <c r="O367" s="7"/>
      <c r="P367" s="7"/>
      <c r="Q367" s="7"/>
      <c r="R367" s="7"/>
      <c r="S367" s="7"/>
      <c r="T367" s="7"/>
    </row>
    <row r="368" spans="1:20" ht="18.75">
      <c r="A368" s="64"/>
      <c r="B368" s="7"/>
      <c r="C368" s="7"/>
      <c r="D368" s="7"/>
      <c r="E368" s="7"/>
      <c r="F368" s="7"/>
      <c r="G368" s="7"/>
      <c r="H368" s="7"/>
      <c r="I368" s="7"/>
      <c r="J368" s="7"/>
      <c r="K368" s="7"/>
      <c r="L368" s="7"/>
      <c r="M368" s="7"/>
      <c r="N368" s="7"/>
      <c r="O368" s="7"/>
      <c r="P368" s="7"/>
      <c r="Q368" s="7"/>
      <c r="R368" s="7"/>
      <c r="S368" s="7"/>
      <c r="T368" s="7"/>
    </row>
    <row r="369" spans="1:20" ht="18.75">
      <c r="A369" s="64"/>
      <c r="B369" s="7"/>
      <c r="C369" s="7"/>
      <c r="D369" s="7"/>
      <c r="E369" s="7"/>
      <c r="F369" s="7"/>
      <c r="G369" s="7"/>
      <c r="H369" s="7"/>
      <c r="I369" s="7"/>
      <c r="J369" s="7"/>
      <c r="K369" s="7"/>
      <c r="L369" s="7"/>
      <c r="M369" s="7"/>
      <c r="N369" s="7"/>
      <c r="O369" s="7"/>
      <c r="P369" s="7"/>
      <c r="Q369" s="7"/>
      <c r="R369" s="7"/>
      <c r="S369" s="7"/>
      <c r="T369" s="7"/>
    </row>
    <row r="370" spans="1:20" ht="18.75">
      <c r="A370" s="64"/>
      <c r="B370" s="7"/>
      <c r="C370" s="7"/>
      <c r="D370" s="7"/>
      <c r="E370" s="7"/>
      <c r="F370" s="7"/>
      <c r="G370" s="7"/>
      <c r="H370" s="7"/>
      <c r="I370" s="7"/>
      <c r="J370" s="7"/>
      <c r="K370" s="7"/>
      <c r="L370" s="7"/>
      <c r="M370" s="7"/>
      <c r="N370" s="7"/>
      <c r="O370" s="7"/>
      <c r="P370" s="7"/>
      <c r="Q370" s="7"/>
      <c r="R370" s="7"/>
      <c r="S370" s="7"/>
      <c r="T370" s="7"/>
    </row>
    <row r="371" spans="1:20" ht="18.75">
      <c r="A371" s="64"/>
      <c r="B371" s="7"/>
      <c r="C371" s="7"/>
      <c r="D371" s="7"/>
      <c r="E371" s="7"/>
      <c r="F371" s="7"/>
      <c r="G371" s="7"/>
      <c r="H371" s="7"/>
      <c r="I371" s="7"/>
      <c r="J371" s="7"/>
      <c r="K371" s="7"/>
      <c r="L371" s="7"/>
      <c r="M371" s="7"/>
      <c r="N371" s="7"/>
      <c r="O371" s="7"/>
      <c r="P371" s="7"/>
      <c r="Q371" s="7"/>
      <c r="R371" s="7"/>
      <c r="S371" s="7"/>
      <c r="T371" s="7"/>
    </row>
    <row r="372" spans="1:20" ht="18.75">
      <c r="A372" s="64"/>
      <c r="B372" s="7"/>
      <c r="C372" s="7"/>
      <c r="D372" s="7"/>
      <c r="E372" s="7"/>
      <c r="F372" s="7"/>
      <c r="G372" s="7"/>
      <c r="H372" s="7"/>
      <c r="I372" s="7"/>
      <c r="J372" s="7"/>
      <c r="K372" s="7"/>
      <c r="L372" s="7"/>
      <c r="M372" s="7"/>
      <c r="N372" s="7"/>
      <c r="O372" s="7"/>
      <c r="P372" s="7"/>
      <c r="Q372" s="7"/>
      <c r="R372" s="7"/>
      <c r="S372" s="7"/>
      <c r="T372" s="7"/>
    </row>
    <row r="373" spans="1:20" ht="18.75">
      <c r="A373" s="64"/>
      <c r="B373" s="7"/>
      <c r="C373" s="7"/>
      <c r="D373" s="7"/>
      <c r="E373" s="7"/>
      <c r="F373" s="7"/>
      <c r="G373" s="7"/>
      <c r="H373" s="7"/>
      <c r="I373" s="7"/>
      <c r="J373" s="7"/>
      <c r="K373" s="7"/>
      <c r="L373" s="7"/>
      <c r="M373" s="7"/>
      <c r="N373" s="7"/>
      <c r="O373" s="7"/>
      <c r="P373" s="7"/>
      <c r="Q373" s="7"/>
      <c r="R373" s="7"/>
      <c r="S373" s="7"/>
      <c r="T373" s="7"/>
    </row>
    <row r="374" spans="1:20" ht="18.75">
      <c r="A374" s="64"/>
      <c r="B374" s="7"/>
      <c r="C374" s="7"/>
      <c r="D374" s="7"/>
      <c r="E374" s="7"/>
      <c r="F374" s="7"/>
      <c r="G374" s="7"/>
      <c r="H374" s="7"/>
      <c r="I374" s="7"/>
      <c r="J374" s="7"/>
      <c r="K374" s="7"/>
      <c r="L374" s="7"/>
      <c r="M374" s="7"/>
      <c r="N374" s="7"/>
      <c r="O374" s="7"/>
      <c r="P374" s="7"/>
      <c r="Q374" s="7"/>
      <c r="R374" s="7"/>
      <c r="S374" s="7"/>
      <c r="T374" s="7"/>
    </row>
    <row r="375" spans="1:20" ht="18.75">
      <c r="A375" s="64"/>
      <c r="B375" s="7"/>
      <c r="C375" s="7"/>
      <c r="D375" s="7"/>
      <c r="E375" s="7"/>
      <c r="F375" s="7"/>
      <c r="G375" s="7"/>
      <c r="H375" s="7"/>
      <c r="I375" s="7"/>
      <c r="J375" s="7"/>
      <c r="K375" s="7"/>
      <c r="L375" s="7"/>
      <c r="M375" s="7"/>
      <c r="N375" s="7"/>
      <c r="O375" s="7"/>
      <c r="P375" s="7"/>
      <c r="Q375" s="7"/>
      <c r="R375" s="7"/>
      <c r="S375" s="7"/>
      <c r="T375" s="7"/>
    </row>
    <row r="376" spans="1:20" ht="18.75">
      <c r="A376" s="64"/>
      <c r="B376" s="7"/>
      <c r="C376" s="7"/>
      <c r="D376" s="7"/>
      <c r="E376" s="7"/>
      <c r="F376" s="7"/>
      <c r="G376" s="7"/>
      <c r="H376" s="7"/>
      <c r="I376" s="7"/>
      <c r="J376" s="7"/>
      <c r="K376" s="7"/>
      <c r="L376" s="7"/>
      <c r="M376" s="7"/>
      <c r="N376" s="7"/>
      <c r="O376" s="7"/>
      <c r="P376" s="7"/>
      <c r="Q376" s="7"/>
      <c r="R376" s="7"/>
      <c r="S376" s="7"/>
      <c r="T376" s="7"/>
    </row>
    <row r="377" spans="1:20" ht="18.75">
      <c r="A377" s="64"/>
      <c r="B377" s="7"/>
      <c r="C377" s="7"/>
      <c r="D377" s="7"/>
      <c r="E377" s="7"/>
      <c r="F377" s="7"/>
      <c r="G377" s="7"/>
      <c r="H377" s="7"/>
      <c r="I377" s="7"/>
      <c r="J377" s="7"/>
      <c r="K377" s="7"/>
      <c r="L377" s="7"/>
      <c r="M377" s="7"/>
      <c r="N377" s="7"/>
      <c r="O377" s="7"/>
      <c r="P377" s="7"/>
      <c r="Q377" s="7"/>
      <c r="R377" s="7"/>
      <c r="S377" s="7"/>
      <c r="T377" s="7"/>
    </row>
    <row r="378" spans="1:20" ht="18.75">
      <c r="A378" s="64"/>
      <c r="B378" s="7"/>
      <c r="C378" s="7"/>
      <c r="D378" s="7"/>
      <c r="E378" s="7"/>
      <c r="F378" s="7"/>
      <c r="G378" s="7"/>
      <c r="H378" s="7"/>
      <c r="I378" s="7"/>
      <c r="J378" s="7"/>
      <c r="K378" s="7"/>
      <c r="L378" s="7"/>
      <c r="M378" s="7"/>
      <c r="N378" s="7"/>
      <c r="O378" s="7"/>
      <c r="P378" s="7"/>
      <c r="Q378" s="7"/>
      <c r="R378" s="7"/>
      <c r="S378" s="7"/>
      <c r="T378" s="7"/>
    </row>
    <row r="379" spans="1:20" ht="18.75">
      <c r="A379" s="64"/>
      <c r="B379" s="7"/>
      <c r="C379" s="7"/>
      <c r="D379" s="7"/>
      <c r="E379" s="7"/>
      <c r="F379" s="7"/>
      <c r="G379" s="7"/>
      <c r="H379" s="7"/>
      <c r="I379" s="7"/>
      <c r="J379" s="7"/>
      <c r="K379" s="7"/>
      <c r="L379" s="7"/>
      <c r="M379" s="7"/>
      <c r="N379" s="7"/>
      <c r="O379" s="7"/>
      <c r="P379" s="7"/>
      <c r="Q379" s="7"/>
      <c r="R379" s="7"/>
      <c r="S379" s="7"/>
      <c r="T379" s="7"/>
    </row>
    <row r="380" spans="1:20" ht="18.75">
      <c r="A380" s="64"/>
      <c r="B380" s="7"/>
      <c r="C380" s="7"/>
      <c r="D380" s="7"/>
      <c r="E380" s="7"/>
      <c r="F380" s="7"/>
      <c r="G380" s="7"/>
      <c r="H380" s="7"/>
      <c r="I380" s="7"/>
      <c r="J380" s="7"/>
      <c r="K380" s="7"/>
      <c r="L380" s="7"/>
      <c r="M380" s="7"/>
      <c r="N380" s="7"/>
      <c r="O380" s="7"/>
      <c r="P380" s="7"/>
      <c r="Q380" s="7"/>
      <c r="R380" s="7"/>
      <c r="S380" s="7"/>
      <c r="T380" s="7"/>
    </row>
    <row r="381" spans="1:20" ht="18.75">
      <c r="A381" s="64"/>
      <c r="B381" s="7"/>
      <c r="C381" s="7"/>
      <c r="D381" s="7"/>
      <c r="E381" s="7"/>
      <c r="F381" s="7"/>
      <c r="G381" s="7"/>
      <c r="H381" s="7"/>
      <c r="I381" s="7"/>
      <c r="J381" s="7"/>
      <c r="K381" s="7"/>
      <c r="L381" s="7"/>
      <c r="M381" s="7"/>
      <c r="N381" s="7"/>
      <c r="O381" s="7"/>
      <c r="P381" s="7"/>
      <c r="Q381" s="7"/>
      <c r="R381" s="7"/>
      <c r="S381" s="7"/>
      <c r="T381" s="7"/>
    </row>
    <row r="382" spans="1:20" ht="18.75">
      <c r="A382" s="64"/>
      <c r="B382" s="7"/>
      <c r="C382" s="7"/>
      <c r="D382" s="7"/>
      <c r="E382" s="7"/>
      <c r="F382" s="7"/>
      <c r="G382" s="7"/>
      <c r="H382" s="7"/>
      <c r="I382" s="7"/>
      <c r="J382" s="7"/>
      <c r="K382" s="7"/>
      <c r="L382" s="7"/>
      <c r="M382" s="7"/>
      <c r="N382" s="7"/>
      <c r="O382" s="7"/>
      <c r="P382" s="7"/>
      <c r="Q382" s="7"/>
      <c r="R382" s="7"/>
      <c r="S382" s="7"/>
      <c r="T382" s="7"/>
    </row>
    <row r="383" spans="1:20" ht="18.75">
      <c r="A383" s="64"/>
      <c r="B383" s="7"/>
      <c r="C383" s="7"/>
      <c r="D383" s="7"/>
      <c r="E383" s="7"/>
      <c r="F383" s="7"/>
      <c r="G383" s="7"/>
      <c r="H383" s="7"/>
      <c r="I383" s="7"/>
      <c r="J383" s="7"/>
      <c r="K383" s="7"/>
      <c r="L383" s="7"/>
      <c r="M383" s="7"/>
      <c r="N383" s="7"/>
      <c r="O383" s="7"/>
      <c r="P383" s="7"/>
      <c r="Q383" s="7"/>
      <c r="R383" s="7"/>
      <c r="S383" s="7"/>
      <c r="T383" s="7"/>
    </row>
    <row r="384" spans="1:20" ht="18.75">
      <c r="A384" s="64"/>
      <c r="B384" s="7"/>
      <c r="C384" s="7"/>
      <c r="D384" s="7"/>
      <c r="E384" s="7"/>
      <c r="F384" s="7"/>
      <c r="G384" s="7"/>
      <c r="H384" s="7"/>
      <c r="I384" s="7"/>
      <c r="J384" s="7"/>
      <c r="K384" s="7"/>
      <c r="L384" s="7"/>
      <c r="M384" s="7"/>
      <c r="N384" s="7"/>
      <c r="O384" s="7"/>
      <c r="P384" s="7"/>
      <c r="Q384" s="7"/>
      <c r="R384" s="7"/>
      <c r="S384" s="7"/>
      <c r="T384" s="7"/>
    </row>
    <row r="385" spans="1:20" ht="18.75">
      <c r="A385" s="64"/>
      <c r="B385" s="7"/>
      <c r="C385" s="7"/>
      <c r="D385" s="7"/>
      <c r="E385" s="7"/>
      <c r="F385" s="7"/>
      <c r="G385" s="7"/>
      <c r="H385" s="7"/>
      <c r="I385" s="7"/>
      <c r="J385" s="7"/>
      <c r="K385" s="7"/>
      <c r="L385" s="7"/>
      <c r="M385" s="7"/>
      <c r="N385" s="7"/>
      <c r="O385" s="7"/>
      <c r="P385" s="7"/>
      <c r="Q385" s="7"/>
      <c r="R385" s="7"/>
      <c r="S385" s="7"/>
      <c r="T385" s="7"/>
    </row>
    <row r="386" spans="1:20" ht="18.75">
      <c r="A386" s="64"/>
      <c r="B386" s="7"/>
      <c r="C386" s="7"/>
      <c r="D386" s="7"/>
      <c r="E386" s="7"/>
      <c r="F386" s="7"/>
      <c r="G386" s="7"/>
      <c r="H386" s="7"/>
      <c r="I386" s="7"/>
      <c r="J386" s="7"/>
      <c r="K386" s="7"/>
      <c r="L386" s="7"/>
      <c r="M386" s="7"/>
      <c r="N386" s="7"/>
      <c r="O386" s="7"/>
      <c r="P386" s="7"/>
      <c r="Q386" s="7"/>
      <c r="R386" s="7"/>
      <c r="S386" s="7"/>
      <c r="T386" s="7"/>
    </row>
    <row r="387" spans="1:20" ht="18.75">
      <c r="A387" s="64"/>
      <c r="B387" s="7"/>
      <c r="C387" s="7"/>
      <c r="D387" s="7"/>
      <c r="E387" s="7"/>
      <c r="F387" s="7"/>
      <c r="G387" s="7"/>
      <c r="H387" s="7"/>
      <c r="I387" s="7"/>
      <c r="J387" s="7"/>
      <c r="K387" s="7"/>
      <c r="L387" s="7"/>
      <c r="M387" s="7"/>
      <c r="N387" s="7"/>
      <c r="O387" s="7"/>
      <c r="P387" s="7"/>
      <c r="Q387" s="7"/>
      <c r="R387" s="7"/>
      <c r="S387" s="7"/>
      <c r="T387" s="7"/>
    </row>
    <row r="388" spans="1:20" ht="18.75">
      <c r="A388" s="64"/>
      <c r="B388" s="7"/>
      <c r="C388" s="7"/>
      <c r="D388" s="7"/>
      <c r="E388" s="7"/>
      <c r="F388" s="7"/>
      <c r="G388" s="7"/>
      <c r="H388" s="7"/>
      <c r="I388" s="7"/>
      <c r="J388" s="7"/>
      <c r="K388" s="7"/>
      <c r="L388" s="7"/>
      <c r="M388" s="7"/>
      <c r="N388" s="7"/>
      <c r="O388" s="7"/>
      <c r="P388" s="7"/>
      <c r="Q388" s="7"/>
      <c r="R388" s="7"/>
      <c r="S388" s="7"/>
      <c r="T388" s="7"/>
    </row>
    <row r="389" spans="1:20" ht="18.75">
      <c r="A389" s="64"/>
      <c r="B389" s="7"/>
      <c r="C389" s="7"/>
      <c r="D389" s="7"/>
      <c r="E389" s="7"/>
      <c r="F389" s="7"/>
      <c r="G389" s="7"/>
      <c r="H389" s="7"/>
      <c r="I389" s="7"/>
      <c r="J389" s="7"/>
      <c r="K389" s="7"/>
      <c r="L389" s="7"/>
      <c r="M389" s="7"/>
      <c r="N389" s="7"/>
      <c r="O389" s="7"/>
      <c r="P389" s="7"/>
      <c r="Q389" s="7"/>
      <c r="R389" s="7"/>
      <c r="S389" s="7"/>
      <c r="T389" s="7"/>
    </row>
    <row r="390" spans="1:20" ht="18.75">
      <c r="A390" s="64"/>
      <c r="B390" s="7"/>
      <c r="C390" s="7"/>
      <c r="D390" s="7"/>
      <c r="E390" s="7"/>
      <c r="F390" s="7"/>
      <c r="G390" s="7"/>
      <c r="H390" s="7"/>
      <c r="I390" s="7"/>
      <c r="J390" s="7"/>
      <c r="K390" s="7"/>
      <c r="L390" s="7"/>
      <c r="M390" s="7"/>
      <c r="N390" s="7"/>
      <c r="O390" s="7"/>
      <c r="P390" s="7"/>
      <c r="Q390" s="7"/>
      <c r="R390" s="7"/>
      <c r="S390" s="7"/>
      <c r="T390" s="7"/>
    </row>
    <row r="391" spans="1:20" ht="18.75">
      <c r="A391" s="64"/>
      <c r="B391" s="7"/>
      <c r="C391" s="7"/>
      <c r="D391" s="7"/>
      <c r="E391" s="7"/>
      <c r="F391" s="7"/>
      <c r="G391" s="7"/>
      <c r="H391" s="7"/>
      <c r="I391" s="7"/>
      <c r="J391" s="7"/>
      <c r="K391" s="7"/>
      <c r="L391" s="7"/>
      <c r="M391" s="7"/>
      <c r="N391" s="7"/>
      <c r="O391" s="7"/>
      <c r="P391" s="7"/>
      <c r="Q391" s="7"/>
      <c r="R391" s="7"/>
      <c r="S391" s="7"/>
      <c r="T391" s="7"/>
    </row>
    <row r="392" spans="1:20" ht="18.75">
      <c r="A392" s="64"/>
      <c r="B392" s="7"/>
      <c r="C392" s="7"/>
      <c r="D392" s="7"/>
      <c r="E392" s="7"/>
      <c r="F392" s="7"/>
      <c r="G392" s="7"/>
      <c r="H392" s="7"/>
      <c r="I392" s="7"/>
      <c r="J392" s="7"/>
      <c r="K392" s="7"/>
      <c r="L392" s="7"/>
      <c r="M392" s="7"/>
      <c r="N392" s="7"/>
      <c r="O392" s="7"/>
      <c r="P392" s="7"/>
      <c r="Q392" s="7"/>
      <c r="R392" s="7"/>
      <c r="S392" s="7"/>
      <c r="T392" s="7"/>
    </row>
    <row r="393" spans="1:20" ht="18.75">
      <c r="A393" s="64"/>
      <c r="B393" s="7"/>
      <c r="C393" s="7"/>
      <c r="D393" s="7"/>
      <c r="E393" s="7"/>
      <c r="F393" s="7"/>
      <c r="G393" s="7"/>
      <c r="H393" s="7"/>
      <c r="I393" s="7"/>
      <c r="J393" s="7"/>
      <c r="K393" s="7"/>
      <c r="L393" s="7"/>
      <c r="M393" s="7"/>
      <c r="N393" s="7"/>
      <c r="O393" s="7"/>
      <c r="P393" s="7"/>
      <c r="Q393" s="7"/>
      <c r="R393" s="7"/>
      <c r="S393" s="7"/>
      <c r="T393" s="7"/>
    </row>
    <row r="394" spans="1:20" ht="18.75">
      <c r="A394" s="64"/>
      <c r="B394" s="7"/>
      <c r="C394" s="7"/>
      <c r="D394" s="7"/>
      <c r="E394" s="7"/>
      <c r="F394" s="7"/>
      <c r="G394" s="7"/>
      <c r="H394" s="7"/>
      <c r="I394" s="7"/>
      <c r="J394" s="7"/>
      <c r="K394" s="7"/>
      <c r="L394" s="7"/>
      <c r="M394" s="7"/>
      <c r="N394" s="7"/>
      <c r="O394" s="7"/>
      <c r="P394" s="7"/>
      <c r="Q394" s="7"/>
      <c r="R394" s="7"/>
      <c r="S394" s="7"/>
      <c r="T394" s="7"/>
    </row>
    <row r="395" spans="1:20" ht="18.75">
      <c r="A395" s="64"/>
      <c r="B395" s="7"/>
      <c r="C395" s="7"/>
      <c r="D395" s="7"/>
      <c r="E395" s="7"/>
      <c r="F395" s="7"/>
      <c r="G395" s="7"/>
      <c r="H395" s="7"/>
      <c r="I395" s="7"/>
      <c r="J395" s="7"/>
      <c r="K395" s="7"/>
      <c r="L395" s="7"/>
      <c r="M395" s="7"/>
      <c r="N395" s="7"/>
      <c r="O395" s="7"/>
      <c r="P395" s="7"/>
      <c r="Q395" s="7"/>
      <c r="R395" s="7"/>
      <c r="S395" s="7"/>
      <c r="T395" s="7"/>
    </row>
    <row r="396" spans="1:20" ht="18.75">
      <c r="A396" s="64"/>
      <c r="B396" s="7"/>
      <c r="C396" s="7"/>
      <c r="D396" s="7"/>
      <c r="E396" s="7"/>
      <c r="F396" s="7"/>
      <c r="G396" s="7"/>
      <c r="H396" s="7"/>
      <c r="I396" s="7"/>
      <c r="J396" s="7"/>
      <c r="K396" s="7"/>
      <c r="L396" s="7"/>
      <c r="M396" s="7"/>
      <c r="N396" s="7"/>
      <c r="O396" s="7"/>
      <c r="P396" s="7"/>
      <c r="Q396" s="7"/>
      <c r="R396" s="7"/>
      <c r="S396" s="7"/>
      <c r="T396" s="7"/>
    </row>
    <row r="397" spans="1:20" ht="18.75">
      <c r="A397" s="64"/>
      <c r="B397" s="7"/>
      <c r="C397" s="7"/>
      <c r="D397" s="7"/>
      <c r="E397" s="7"/>
      <c r="F397" s="7"/>
      <c r="G397" s="7"/>
      <c r="H397" s="7"/>
      <c r="I397" s="7"/>
      <c r="J397" s="7"/>
      <c r="K397" s="7"/>
      <c r="L397" s="7"/>
      <c r="M397" s="7"/>
      <c r="N397" s="7"/>
      <c r="O397" s="7"/>
      <c r="P397" s="7"/>
      <c r="Q397" s="7"/>
      <c r="R397" s="7"/>
      <c r="S397" s="7"/>
      <c r="T397" s="7"/>
    </row>
    <row r="398" spans="1:20" ht="18.75">
      <c r="A398" s="64"/>
      <c r="B398" s="7"/>
      <c r="C398" s="7"/>
      <c r="D398" s="7"/>
      <c r="E398" s="7"/>
      <c r="F398" s="7"/>
      <c r="G398" s="7"/>
      <c r="H398" s="7"/>
      <c r="I398" s="7"/>
      <c r="J398" s="7"/>
      <c r="K398" s="7"/>
      <c r="L398" s="7"/>
      <c r="M398" s="7"/>
      <c r="N398" s="7"/>
      <c r="O398" s="7"/>
      <c r="P398" s="7"/>
      <c r="Q398" s="7"/>
      <c r="R398" s="7"/>
      <c r="S398" s="7"/>
      <c r="T398" s="7"/>
    </row>
    <row r="399" spans="1:20" ht="18.75">
      <c r="A399" s="64"/>
      <c r="B399" s="7"/>
      <c r="C399" s="7"/>
      <c r="D399" s="7"/>
      <c r="E399" s="7"/>
      <c r="F399" s="7"/>
      <c r="G399" s="7"/>
      <c r="H399" s="7"/>
      <c r="I399" s="7"/>
      <c r="J399" s="7"/>
      <c r="K399" s="7"/>
      <c r="L399" s="7"/>
      <c r="M399" s="7"/>
      <c r="N399" s="7"/>
      <c r="O399" s="7"/>
      <c r="P399" s="7"/>
      <c r="Q399" s="7"/>
      <c r="R399" s="7"/>
      <c r="S399" s="7"/>
      <c r="T399" s="7"/>
    </row>
    <row r="400" spans="1:20" ht="18.75">
      <c r="A400" s="64"/>
      <c r="B400" s="7"/>
      <c r="C400" s="7"/>
      <c r="D400" s="7"/>
      <c r="E400" s="7"/>
      <c r="F400" s="7"/>
      <c r="G400" s="7"/>
      <c r="H400" s="7"/>
      <c r="I400" s="7"/>
      <c r="J400" s="7"/>
      <c r="K400" s="7"/>
      <c r="L400" s="7"/>
      <c r="M400" s="7"/>
      <c r="N400" s="7"/>
      <c r="O400" s="7"/>
      <c r="P400" s="7"/>
      <c r="Q400" s="7"/>
      <c r="R400" s="7"/>
      <c r="S400" s="7"/>
      <c r="T400" s="7"/>
    </row>
    <row r="401" spans="1:20" ht="18.75">
      <c r="A401" s="64"/>
      <c r="B401" s="7"/>
      <c r="C401" s="7"/>
      <c r="D401" s="7"/>
      <c r="E401" s="7"/>
      <c r="F401" s="7"/>
      <c r="G401" s="7"/>
      <c r="H401" s="7"/>
      <c r="I401" s="7"/>
      <c r="J401" s="7"/>
      <c r="K401" s="7"/>
      <c r="L401" s="7"/>
      <c r="M401" s="7"/>
      <c r="N401" s="7"/>
      <c r="O401" s="7"/>
      <c r="P401" s="7"/>
      <c r="Q401" s="7"/>
      <c r="R401" s="7"/>
      <c r="S401" s="7"/>
      <c r="T401" s="7"/>
    </row>
  </sheetData>
  <sheetProtection/>
  <mergeCells count="34">
    <mergeCell ref="B65:J65"/>
    <mergeCell ref="T7:T10"/>
    <mergeCell ref="G8:G10"/>
    <mergeCell ref="H8:J8"/>
    <mergeCell ref="K8:K10"/>
    <mergeCell ref="L8:L10"/>
    <mergeCell ref="M8:M10"/>
    <mergeCell ref="N8:N10"/>
    <mergeCell ref="C7:C10"/>
    <mergeCell ref="D7:D10"/>
    <mergeCell ref="B63:J63"/>
    <mergeCell ref="B64:T64"/>
    <mergeCell ref="H9:H10"/>
    <mergeCell ref="I9:J9"/>
    <mergeCell ref="O8:O10"/>
    <mergeCell ref="P8:P10"/>
    <mergeCell ref="Q8:Q10"/>
    <mergeCell ref="S7:S10"/>
    <mergeCell ref="O7:P7"/>
    <mergeCell ref="Q7:R7"/>
    <mergeCell ref="G7:J7"/>
    <mergeCell ref="R8:R10"/>
    <mergeCell ref="K7:L7"/>
    <mergeCell ref="M7:N7"/>
    <mergeCell ref="A7:A10"/>
    <mergeCell ref="B7:B10"/>
    <mergeCell ref="E7:E10"/>
    <mergeCell ref="F7:F10"/>
    <mergeCell ref="A5:T5"/>
    <mergeCell ref="A6:T6"/>
    <mergeCell ref="A1:T1"/>
    <mergeCell ref="K2:T2"/>
    <mergeCell ref="A3:T3"/>
    <mergeCell ref="A4:T4"/>
  </mergeCells>
  <printOptions horizontalCentered="1"/>
  <pageMargins left="0.25" right="0.25" top="0.75" bottom="0.64" header="0.3" footer="0.3"/>
  <pageSetup firstPageNumber="1" useFirstPageNumber="1" fitToHeight="0" fitToWidth="1" horizontalDpi="600" verticalDpi="600" orientation="landscape" paperSize="9" scale="54" r:id="rId1"/>
  <headerFooter alignWithMargins="0">
    <oddHeader>&amp;C&amp;"Times New Roman,Regular"&amp;12&amp;P</oddHeader>
  </headerFooter>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V401"/>
  <sheetViews>
    <sheetView zoomScale="70" zoomScaleNormal="70" zoomScalePageLayoutView="0" workbookViewId="0" topLeftCell="A1">
      <selection activeCell="A4" sqref="A4:AJ4"/>
    </sheetView>
  </sheetViews>
  <sheetFormatPr defaultColWidth="9.140625" defaultRowHeight="15"/>
  <cols>
    <col min="1" max="1" width="6.8515625" style="63" customWidth="1"/>
    <col min="2" max="2" width="28.140625" style="48" customWidth="1"/>
    <col min="3" max="3" width="10.421875" style="48" customWidth="1"/>
    <col min="4" max="6" width="10.57421875" style="49" customWidth="1"/>
    <col min="7" max="7" width="13.421875" style="49" customWidth="1"/>
    <col min="8" max="10" width="12.28125" style="47" customWidth="1"/>
    <col min="11" max="12" width="16.140625" style="47" customWidth="1"/>
    <col min="13" max="16" width="15.140625" style="47" customWidth="1"/>
    <col min="17" max="18" width="15.140625" style="47" hidden="1" customWidth="1"/>
    <col min="19" max="20" width="14.28125" style="47" customWidth="1"/>
    <col min="21" max="21" width="12.421875" style="47" hidden="1" customWidth="1"/>
    <col min="22" max="22" width="13.57421875" style="47" customWidth="1"/>
    <col min="23" max="16384" width="9.140625" style="7" customWidth="1"/>
  </cols>
  <sheetData>
    <row r="1" spans="1:22" ht="36" customHeight="1">
      <c r="A1" s="252" t="s">
        <v>195</v>
      </c>
      <c r="B1" s="252"/>
      <c r="C1" s="252"/>
      <c r="D1" s="252"/>
      <c r="E1" s="252"/>
      <c r="F1" s="252"/>
      <c r="G1" s="252"/>
      <c r="H1" s="252"/>
      <c r="I1" s="252"/>
      <c r="J1" s="252"/>
      <c r="K1" s="252"/>
      <c r="L1" s="252"/>
      <c r="M1" s="252"/>
      <c r="N1" s="252"/>
      <c r="O1" s="252"/>
      <c r="P1" s="252"/>
      <c r="Q1" s="252"/>
      <c r="R1" s="252"/>
      <c r="S1" s="252"/>
      <c r="T1" s="252"/>
      <c r="U1" s="252"/>
      <c r="V1" s="252"/>
    </row>
    <row r="2" spans="1:22" s="1" customFormat="1" ht="32.25" customHeight="1" hidden="1">
      <c r="A2" s="50"/>
      <c r="B2" s="51"/>
      <c r="C2" s="51"/>
      <c r="D2" s="51"/>
      <c r="E2" s="51"/>
      <c r="F2" s="51"/>
      <c r="G2" s="51"/>
      <c r="H2" s="51"/>
      <c r="I2" s="51"/>
      <c r="J2" s="52"/>
      <c r="K2" s="326"/>
      <c r="L2" s="326" t="s">
        <v>149</v>
      </c>
      <c r="M2" s="326"/>
      <c r="N2" s="326"/>
      <c r="O2" s="326"/>
      <c r="P2" s="326"/>
      <c r="Q2" s="326"/>
      <c r="R2" s="326"/>
      <c r="S2" s="326"/>
      <c r="T2" s="326" t="s">
        <v>149</v>
      </c>
      <c r="U2" s="326"/>
      <c r="V2" s="326" t="s">
        <v>149</v>
      </c>
    </row>
    <row r="3" spans="1:22" s="1" customFormat="1" ht="32.25" customHeight="1">
      <c r="A3" s="327" t="s">
        <v>167</v>
      </c>
      <c r="B3" s="327"/>
      <c r="C3" s="327"/>
      <c r="D3" s="327"/>
      <c r="E3" s="327"/>
      <c r="F3" s="327"/>
      <c r="G3" s="327"/>
      <c r="H3" s="327"/>
      <c r="I3" s="327"/>
      <c r="J3" s="327"/>
      <c r="K3" s="327"/>
      <c r="L3" s="327"/>
      <c r="M3" s="327"/>
      <c r="N3" s="327"/>
      <c r="O3" s="327"/>
      <c r="P3" s="327"/>
      <c r="Q3" s="327"/>
      <c r="R3" s="327"/>
      <c r="S3" s="328"/>
      <c r="T3" s="328"/>
      <c r="U3" s="328"/>
      <c r="V3" s="328"/>
    </row>
    <row r="4" spans="1:22" ht="57.75" customHeight="1">
      <c r="A4" s="329" t="s">
        <v>180</v>
      </c>
      <c r="B4" s="329"/>
      <c r="C4" s="329"/>
      <c r="D4" s="329"/>
      <c r="E4" s="329"/>
      <c r="F4" s="329"/>
      <c r="G4" s="329"/>
      <c r="H4" s="329"/>
      <c r="I4" s="329"/>
      <c r="J4" s="329"/>
      <c r="K4" s="329"/>
      <c r="L4" s="329"/>
      <c r="M4" s="329"/>
      <c r="N4" s="329"/>
      <c r="O4" s="329"/>
      <c r="P4" s="329"/>
      <c r="Q4" s="329"/>
      <c r="R4" s="329"/>
      <c r="S4" s="329"/>
      <c r="T4" s="329"/>
      <c r="U4" s="329"/>
      <c r="V4" s="329"/>
    </row>
    <row r="5" spans="1:22" ht="34.5" customHeight="1">
      <c r="A5" s="325" t="s">
        <v>179</v>
      </c>
      <c r="B5" s="325"/>
      <c r="C5" s="325"/>
      <c r="D5" s="325"/>
      <c r="E5" s="325"/>
      <c r="F5" s="325"/>
      <c r="G5" s="325"/>
      <c r="H5" s="325"/>
      <c r="I5" s="325"/>
      <c r="J5" s="325"/>
      <c r="K5" s="325"/>
      <c r="L5" s="325"/>
      <c r="M5" s="325"/>
      <c r="N5" s="325"/>
      <c r="O5" s="325"/>
      <c r="P5" s="325"/>
      <c r="Q5" s="325"/>
      <c r="R5" s="325"/>
      <c r="S5" s="325"/>
      <c r="T5" s="325"/>
      <c r="U5" s="325"/>
      <c r="V5" s="325"/>
    </row>
    <row r="6" spans="1:22" s="8" customFormat="1" ht="35.25" customHeight="1">
      <c r="A6" s="317" t="s">
        <v>193</v>
      </c>
      <c r="B6" s="317"/>
      <c r="C6" s="317"/>
      <c r="D6" s="317"/>
      <c r="E6" s="317"/>
      <c r="F6" s="317"/>
      <c r="G6" s="317"/>
      <c r="H6" s="317"/>
      <c r="I6" s="317"/>
      <c r="J6" s="317"/>
      <c r="K6" s="317"/>
      <c r="L6" s="317"/>
      <c r="M6" s="317"/>
      <c r="N6" s="317"/>
      <c r="O6" s="317"/>
      <c r="P6" s="317"/>
      <c r="Q6" s="317"/>
      <c r="R6" s="317"/>
      <c r="S6" s="317"/>
      <c r="T6" s="317"/>
      <c r="U6" s="317"/>
      <c r="V6" s="317"/>
    </row>
    <row r="7" spans="1:22" s="10" customFormat="1" ht="66" customHeight="1">
      <c r="A7" s="298" t="s">
        <v>116</v>
      </c>
      <c r="B7" s="262" t="s">
        <v>117</v>
      </c>
      <c r="C7" s="262" t="s">
        <v>151</v>
      </c>
      <c r="D7" s="262" t="s">
        <v>119</v>
      </c>
      <c r="E7" s="262" t="s">
        <v>120</v>
      </c>
      <c r="F7" s="262" t="s">
        <v>121</v>
      </c>
      <c r="G7" s="258" t="s">
        <v>122</v>
      </c>
      <c r="H7" s="289"/>
      <c r="I7" s="289"/>
      <c r="J7" s="259"/>
      <c r="K7" s="258" t="s">
        <v>152</v>
      </c>
      <c r="L7" s="259"/>
      <c r="M7" s="254" t="s">
        <v>174</v>
      </c>
      <c r="N7" s="256"/>
      <c r="O7" s="254" t="s">
        <v>124</v>
      </c>
      <c r="P7" s="256"/>
      <c r="Q7" s="254" t="s">
        <v>181</v>
      </c>
      <c r="R7" s="256"/>
      <c r="S7" s="254" t="s">
        <v>153</v>
      </c>
      <c r="T7" s="255"/>
      <c r="U7" s="262" t="s">
        <v>154</v>
      </c>
      <c r="V7" s="262" t="s">
        <v>126</v>
      </c>
    </row>
    <row r="8" spans="1:22" s="10" customFormat="1" ht="43.5" customHeight="1">
      <c r="A8" s="299"/>
      <c r="B8" s="263"/>
      <c r="C8" s="263"/>
      <c r="D8" s="263"/>
      <c r="E8" s="263"/>
      <c r="F8" s="263"/>
      <c r="G8" s="257" t="s">
        <v>155</v>
      </c>
      <c r="H8" s="257" t="s">
        <v>128</v>
      </c>
      <c r="I8" s="257"/>
      <c r="J8" s="257"/>
      <c r="K8" s="257" t="s">
        <v>156</v>
      </c>
      <c r="L8" s="257" t="s">
        <v>192</v>
      </c>
      <c r="M8" s="257" t="s">
        <v>156</v>
      </c>
      <c r="N8" s="257" t="s">
        <v>192</v>
      </c>
      <c r="O8" s="257" t="s">
        <v>156</v>
      </c>
      <c r="P8" s="257" t="s">
        <v>192</v>
      </c>
      <c r="Q8" s="257" t="s">
        <v>156</v>
      </c>
      <c r="R8" s="257" t="s">
        <v>157</v>
      </c>
      <c r="S8" s="257" t="s">
        <v>156</v>
      </c>
      <c r="T8" s="257" t="s">
        <v>192</v>
      </c>
      <c r="U8" s="263"/>
      <c r="V8" s="263"/>
    </row>
    <row r="9" spans="1:22" s="10" customFormat="1" ht="43.5" customHeight="1">
      <c r="A9" s="299"/>
      <c r="B9" s="263"/>
      <c r="C9" s="263"/>
      <c r="D9" s="263"/>
      <c r="E9" s="263"/>
      <c r="F9" s="263"/>
      <c r="G9" s="257"/>
      <c r="H9" s="257" t="s">
        <v>129</v>
      </c>
      <c r="I9" s="323" t="s">
        <v>158</v>
      </c>
      <c r="J9" s="324"/>
      <c r="K9" s="257"/>
      <c r="L9" s="257"/>
      <c r="M9" s="257"/>
      <c r="N9" s="257"/>
      <c r="O9" s="257"/>
      <c r="P9" s="257"/>
      <c r="Q9" s="257"/>
      <c r="R9" s="257"/>
      <c r="S9" s="257"/>
      <c r="T9" s="257"/>
      <c r="U9" s="263"/>
      <c r="V9" s="263"/>
    </row>
    <row r="10" spans="1:22" s="10" customFormat="1" ht="47.25" customHeight="1">
      <c r="A10" s="300"/>
      <c r="B10" s="264"/>
      <c r="C10" s="264"/>
      <c r="D10" s="264"/>
      <c r="E10" s="264"/>
      <c r="F10" s="264"/>
      <c r="G10" s="257"/>
      <c r="H10" s="301"/>
      <c r="I10" s="53" t="s">
        <v>156</v>
      </c>
      <c r="J10" s="9" t="s">
        <v>191</v>
      </c>
      <c r="K10" s="257"/>
      <c r="L10" s="257"/>
      <c r="M10" s="257"/>
      <c r="N10" s="257"/>
      <c r="O10" s="257"/>
      <c r="P10" s="257"/>
      <c r="Q10" s="257"/>
      <c r="R10" s="257"/>
      <c r="S10" s="257"/>
      <c r="T10" s="257"/>
      <c r="U10" s="264"/>
      <c r="V10" s="264"/>
    </row>
    <row r="11" spans="1:22" s="13" customFormat="1" ht="30.75" customHeight="1" hidden="1">
      <c r="A11" s="54">
        <v>1</v>
      </c>
      <c r="B11" s="12">
        <v>2</v>
      </c>
      <c r="C11" s="12"/>
      <c r="D11" s="12">
        <v>3</v>
      </c>
      <c r="E11" s="12">
        <v>4</v>
      </c>
      <c r="F11" s="12">
        <v>5</v>
      </c>
      <c r="G11" s="12">
        <v>6</v>
      </c>
      <c r="H11" s="12">
        <v>7</v>
      </c>
      <c r="I11" s="12"/>
      <c r="J11" s="12">
        <v>8</v>
      </c>
      <c r="K11" s="12"/>
      <c r="L11" s="12">
        <v>14</v>
      </c>
      <c r="M11" s="12"/>
      <c r="N11" s="9">
        <v>20</v>
      </c>
      <c r="O11" s="12"/>
      <c r="P11" s="9">
        <v>20</v>
      </c>
      <c r="Q11" s="12"/>
      <c r="R11" s="9">
        <v>20</v>
      </c>
      <c r="S11" s="12"/>
      <c r="T11" s="9">
        <v>20</v>
      </c>
      <c r="U11" s="12"/>
      <c r="V11" s="12">
        <v>21</v>
      </c>
    </row>
    <row r="12" spans="1:22" s="57" customFormat="1" ht="63" customHeight="1">
      <c r="A12" s="55" t="s">
        <v>136</v>
      </c>
      <c r="B12" s="19" t="s">
        <v>159</v>
      </c>
      <c r="C12" s="19"/>
      <c r="D12" s="20"/>
      <c r="E12" s="20"/>
      <c r="F12" s="20"/>
      <c r="G12" s="20"/>
      <c r="H12" s="56"/>
      <c r="I12" s="56"/>
      <c r="J12" s="56"/>
      <c r="K12" s="56"/>
      <c r="L12" s="56"/>
      <c r="M12" s="56"/>
      <c r="N12" s="56"/>
      <c r="O12" s="56"/>
      <c r="P12" s="56"/>
      <c r="Q12" s="56"/>
      <c r="R12" s="56"/>
      <c r="S12" s="56"/>
      <c r="T12" s="56"/>
      <c r="U12" s="56"/>
      <c r="V12" s="56"/>
    </row>
    <row r="13" spans="1:22" s="57" customFormat="1" ht="83.25" customHeight="1">
      <c r="A13" s="55">
        <v>1</v>
      </c>
      <c r="B13" s="19" t="s">
        <v>160</v>
      </c>
      <c r="C13" s="19"/>
      <c r="D13" s="20"/>
      <c r="E13" s="20"/>
      <c r="F13" s="20"/>
      <c r="G13" s="20"/>
      <c r="H13" s="56"/>
      <c r="I13" s="56"/>
      <c r="J13" s="56"/>
      <c r="K13" s="56"/>
      <c r="L13" s="56"/>
      <c r="M13" s="56"/>
      <c r="N13" s="56"/>
      <c r="O13" s="56"/>
      <c r="P13" s="56"/>
      <c r="Q13" s="56"/>
      <c r="R13" s="56"/>
      <c r="S13" s="56"/>
      <c r="T13" s="56"/>
      <c r="U13" s="56"/>
      <c r="V13" s="56"/>
    </row>
    <row r="14" spans="1:22" s="3" customFormat="1" ht="32.25" customHeight="1">
      <c r="A14" s="58"/>
      <c r="B14" s="32" t="s">
        <v>148</v>
      </c>
      <c r="C14" s="32"/>
      <c r="D14" s="33"/>
      <c r="E14" s="33"/>
      <c r="F14" s="33"/>
      <c r="G14" s="33"/>
      <c r="H14" s="34"/>
      <c r="I14" s="34"/>
      <c r="J14" s="34"/>
      <c r="K14" s="34"/>
      <c r="L14" s="34"/>
      <c r="M14" s="34"/>
      <c r="N14" s="34"/>
      <c r="O14" s="34"/>
      <c r="P14" s="34"/>
      <c r="Q14" s="34"/>
      <c r="R14" s="34"/>
      <c r="S14" s="34"/>
      <c r="T14" s="34"/>
      <c r="U14" s="34"/>
      <c r="V14" s="34"/>
    </row>
    <row r="15" spans="1:22" ht="30" customHeight="1">
      <c r="A15" s="59" t="s">
        <v>138</v>
      </c>
      <c r="B15" s="26" t="s">
        <v>139</v>
      </c>
      <c r="C15" s="26"/>
      <c r="D15" s="27"/>
      <c r="E15" s="27"/>
      <c r="F15" s="27"/>
      <c r="G15" s="27"/>
      <c r="H15" s="28"/>
      <c r="I15" s="28"/>
      <c r="J15" s="28"/>
      <c r="K15" s="28"/>
      <c r="L15" s="28"/>
      <c r="M15" s="28"/>
      <c r="N15" s="28"/>
      <c r="O15" s="28"/>
      <c r="P15" s="28"/>
      <c r="Q15" s="28"/>
      <c r="R15" s="28"/>
      <c r="S15" s="28"/>
      <c r="T15" s="28"/>
      <c r="U15" s="28"/>
      <c r="V15" s="28"/>
    </row>
    <row r="16" spans="1:22" ht="30" customHeight="1">
      <c r="A16" s="59" t="s">
        <v>140</v>
      </c>
      <c r="B16" s="26" t="s">
        <v>139</v>
      </c>
      <c r="C16" s="26"/>
      <c r="D16" s="27"/>
      <c r="E16" s="27"/>
      <c r="F16" s="27"/>
      <c r="G16" s="27"/>
      <c r="H16" s="28"/>
      <c r="I16" s="28"/>
      <c r="J16" s="28"/>
      <c r="K16" s="28"/>
      <c r="L16" s="28"/>
      <c r="M16" s="28"/>
      <c r="N16" s="28"/>
      <c r="O16" s="28"/>
      <c r="P16" s="28"/>
      <c r="Q16" s="28"/>
      <c r="R16" s="28"/>
      <c r="S16" s="28"/>
      <c r="T16" s="28"/>
      <c r="U16" s="28"/>
      <c r="V16" s="28"/>
    </row>
    <row r="17" spans="1:22" ht="30" customHeight="1">
      <c r="A17" s="59"/>
      <c r="B17" s="30" t="s">
        <v>141</v>
      </c>
      <c r="C17" s="30"/>
      <c r="D17" s="27"/>
      <c r="E17" s="27"/>
      <c r="F17" s="27"/>
      <c r="G17" s="27"/>
      <c r="H17" s="28"/>
      <c r="I17" s="28"/>
      <c r="J17" s="28"/>
      <c r="K17" s="28"/>
      <c r="L17" s="28"/>
      <c r="M17" s="28"/>
      <c r="N17" s="28"/>
      <c r="O17" s="28"/>
      <c r="P17" s="28"/>
      <c r="Q17" s="28"/>
      <c r="R17" s="28"/>
      <c r="S17" s="28"/>
      <c r="T17" s="28"/>
      <c r="U17" s="28"/>
      <c r="V17" s="28"/>
    </row>
    <row r="18" spans="1:22" s="3" customFormat="1" ht="32.25" customHeight="1">
      <c r="A18" s="58"/>
      <c r="B18" s="32" t="s">
        <v>146</v>
      </c>
      <c r="C18" s="32"/>
      <c r="D18" s="33"/>
      <c r="E18" s="33"/>
      <c r="F18" s="33"/>
      <c r="G18" s="33"/>
      <c r="H18" s="34"/>
      <c r="I18" s="34"/>
      <c r="J18" s="34"/>
      <c r="K18" s="34"/>
      <c r="L18" s="34"/>
      <c r="M18" s="34"/>
      <c r="N18" s="34"/>
      <c r="O18" s="34"/>
      <c r="P18" s="34"/>
      <c r="Q18" s="34"/>
      <c r="R18" s="34"/>
      <c r="S18" s="34"/>
      <c r="T18" s="34"/>
      <c r="U18" s="34"/>
      <c r="V18" s="34"/>
    </row>
    <row r="19" spans="1:22" ht="30" customHeight="1">
      <c r="A19" s="59" t="s">
        <v>138</v>
      </c>
      <c r="B19" s="26" t="s">
        <v>139</v>
      </c>
      <c r="C19" s="26"/>
      <c r="D19" s="27"/>
      <c r="E19" s="27"/>
      <c r="F19" s="27"/>
      <c r="G19" s="27"/>
      <c r="H19" s="28"/>
      <c r="I19" s="28"/>
      <c r="J19" s="28"/>
      <c r="K19" s="28"/>
      <c r="L19" s="28"/>
      <c r="M19" s="28"/>
      <c r="N19" s="28"/>
      <c r="O19" s="28"/>
      <c r="P19" s="28"/>
      <c r="Q19" s="28"/>
      <c r="R19" s="28"/>
      <c r="S19" s="28"/>
      <c r="T19" s="28"/>
      <c r="U19" s="28"/>
      <c r="V19" s="28"/>
    </row>
    <row r="20" spans="1:22" ht="30" customHeight="1">
      <c r="A20" s="59" t="s">
        <v>140</v>
      </c>
      <c r="B20" s="26" t="s">
        <v>139</v>
      </c>
      <c r="C20" s="26"/>
      <c r="D20" s="27"/>
      <c r="E20" s="27"/>
      <c r="F20" s="27"/>
      <c r="G20" s="27"/>
      <c r="H20" s="28"/>
      <c r="I20" s="28"/>
      <c r="J20" s="28"/>
      <c r="K20" s="28"/>
      <c r="L20" s="28"/>
      <c r="M20" s="28"/>
      <c r="N20" s="28"/>
      <c r="O20" s="28"/>
      <c r="P20" s="28"/>
      <c r="Q20" s="28"/>
      <c r="R20" s="28"/>
      <c r="S20" s="28"/>
      <c r="T20" s="28"/>
      <c r="U20" s="28"/>
      <c r="V20" s="28"/>
    </row>
    <row r="21" spans="1:22" ht="30" customHeight="1">
      <c r="A21" s="59"/>
      <c r="B21" s="30" t="s">
        <v>141</v>
      </c>
      <c r="C21" s="30"/>
      <c r="D21" s="27"/>
      <c r="E21" s="27"/>
      <c r="F21" s="27"/>
      <c r="G21" s="27"/>
      <c r="H21" s="28"/>
      <c r="I21" s="28"/>
      <c r="J21" s="28"/>
      <c r="K21" s="28"/>
      <c r="L21" s="28"/>
      <c r="M21" s="28"/>
      <c r="N21" s="28"/>
      <c r="O21" s="28"/>
      <c r="P21" s="28"/>
      <c r="Q21" s="28"/>
      <c r="R21" s="28"/>
      <c r="S21" s="28"/>
      <c r="T21" s="28"/>
      <c r="U21" s="28"/>
      <c r="V21" s="28"/>
    </row>
    <row r="22" spans="1:22" s="57" customFormat="1" ht="83.25" customHeight="1">
      <c r="A22" s="55" t="s">
        <v>161</v>
      </c>
      <c r="B22" s="19" t="s">
        <v>160</v>
      </c>
      <c r="C22" s="19"/>
      <c r="D22" s="20"/>
      <c r="E22" s="20"/>
      <c r="F22" s="20"/>
      <c r="G22" s="20"/>
      <c r="H22" s="56"/>
      <c r="I22" s="56"/>
      <c r="J22" s="56"/>
      <c r="K22" s="56"/>
      <c r="L22" s="56"/>
      <c r="M22" s="56"/>
      <c r="N22" s="56"/>
      <c r="O22" s="56"/>
      <c r="P22" s="56"/>
      <c r="Q22" s="56"/>
      <c r="R22" s="56"/>
      <c r="S22" s="56"/>
      <c r="T22" s="56"/>
      <c r="U22" s="56"/>
      <c r="V22" s="56"/>
    </row>
    <row r="23" spans="1:22" s="3" customFormat="1" ht="32.25" customHeight="1">
      <c r="A23" s="58"/>
      <c r="B23" s="32" t="s">
        <v>148</v>
      </c>
      <c r="C23" s="32"/>
      <c r="D23" s="33"/>
      <c r="E23" s="33"/>
      <c r="F23" s="33"/>
      <c r="G23" s="33"/>
      <c r="H23" s="34"/>
      <c r="I23" s="34"/>
      <c r="J23" s="34"/>
      <c r="K23" s="34"/>
      <c r="L23" s="34"/>
      <c r="M23" s="34"/>
      <c r="N23" s="34"/>
      <c r="O23" s="34"/>
      <c r="P23" s="34"/>
      <c r="Q23" s="34"/>
      <c r="R23" s="34"/>
      <c r="S23" s="34"/>
      <c r="T23" s="34"/>
      <c r="U23" s="34"/>
      <c r="V23" s="34"/>
    </row>
    <row r="24" spans="1:22" ht="30" customHeight="1">
      <c r="A24" s="59" t="s">
        <v>138</v>
      </c>
      <c r="B24" s="26" t="s">
        <v>139</v>
      </c>
      <c r="C24" s="26"/>
      <c r="D24" s="27"/>
      <c r="E24" s="27"/>
      <c r="F24" s="27"/>
      <c r="G24" s="27"/>
      <c r="H24" s="28"/>
      <c r="I24" s="28"/>
      <c r="J24" s="28"/>
      <c r="K24" s="28"/>
      <c r="L24" s="28"/>
      <c r="M24" s="28"/>
      <c r="N24" s="28"/>
      <c r="O24" s="28"/>
      <c r="P24" s="28"/>
      <c r="Q24" s="28"/>
      <c r="R24" s="28"/>
      <c r="S24" s="28"/>
      <c r="T24" s="28"/>
      <c r="U24" s="28"/>
      <c r="V24" s="28"/>
    </row>
    <row r="25" spans="1:22" ht="30" customHeight="1">
      <c r="A25" s="59" t="s">
        <v>140</v>
      </c>
      <c r="B25" s="26" t="s">
        <v>139</v>
      </c>
      <c r="C25" s="26"/>
      <c r="D25" s="27"/>
      <c r="E25" s="27"/>
      <c r="F25" s="27"/>
      <c r="G25" s="27"/>
      <c r="H25" s="28"/>
      <c r="I25" s="28"/>
      <c r="J25" s="28"/>
      <c r="K25" s="28"/>
      <c r="L25" s="28"/>
      <c r="M25" s="28"/>
      <c r="N25" s="28"/>
      <c r="O25" s="28"/>
      <c r="P25" s="28"/>
      <c r="Q25" s="28"/>
      <c r="R25" s="28"/>
      <c r="S25" s="28"/>
      <c r="T25" s="28"/>
      <c r="U25" s="28"/>
      <c r="V25" s="28"/>
    </row>
    <row r="26" spans="1:22" ht="30" customHeight="1">
      <c r="A26" s="59"/>
      <c r="B26" s="30" t="s">
        <v>141</v>
      </c>
      <c r="C26" s="30"/>
      <c r="D26" s="27"/>
      <c r="E26" s="27"/>
      <c r="F26" s="27"/>
      <c r="G26" s="27"/>
      <c r="H26" s="28"/>
      <c r="I26" s="28"/>
      <c r="J26" s="28"/>
      <c r="K26" s="28"/>
      <c r="L26" s="28"/>
      <c r="M26" s="28"/>
      <c r="N26" s="28"/>
      <c r="O26" s="28"/>
      <c r="P26" s="28"/>
      <c r="Q26" s="28"/>
      <c r="R26" s="28"/>
      <c r="S26" s="28"/>
      <c r="T26" s="28"/>
      <c r="U26" s="28"/>
      <c r="V26" s="28"/>
    </row>
    <row r="27" spans="1:22" s="3" customFormat="1" ht="32.25" customHeight="1">
      <c r="A27" s="58"/>
      <c r="B27" s="32" t="s">
        <v>146</v>
      </c>
      <c r="C27" s="32"/>
      <c r="D27" s="33"/>
      <c r="E27" s="33"/>
      <c r="F27" s="33"/>
      <c r="G27" s="33"/>
      <c r="H27" s="34"/>
      <c r="I27" s="34"/>
      <c r="J27" s="34"/>
      <c r="K27" s="34"/>
      <c r="L27" s="34"/>
      <c r="M27" s="34"/>
      <c r="N27" s="34"/>
      <c r="O27" s="34"/>
      <c r="P27" s="34"/>
      <c r="Q27" s="34"/>
      <c r="R27" s="34"/>
      <c r="S27" s="34"/>
      <c r="T27" s="34"/>
      <c r="U27" s="34"/>
      <c r="V27" s="34"/>
    </row>
    <row r="28" spans="1:22" ht="30" customHeight="1">
      <c r="A28" s="59" t="s">
        <v>138</v>
      </c>
      <c r="B28" s="26" t="s">
        <v>139</v>
      </c>
      <c r="C28" s="26"/>
      <c r="D28" s="27"/>
      <c r="E28" s="27"/>
      <c r="F28" s="27"/>
      <c r="G28" s="27"/>
      <c r="H28" s="28"/>
      <c r="I28" s="28"/>
      <c r="J28" s="28"/>
      <c r="K28" s="28"/>
      <c r="L28" s="28"/>
      <c r="M28" s="28"/>
      <c r="N28" s="28"/>
      <c r="O28" s="28"/>
      <c r="P28" s="28"/>
      <c r="Q28" s="28"/>
      <c r="R28" s="28"/>
      <c r="S28" s="28"/>
      <c r="T28" s="28"/>
      <c r="U28" s="28"/>
      <c r="V28" s="28"/>
    </row>
    <row r="29" spans="1:22" ht="30" customHeight="1">
      <c r="A29" s="59" t="s">
        <v>140</v>
      </c>
      <c r="B29" s="26" t="s">
        <v>139</v>
      </c>
      <c r="C29" s="26"/>
      <c r="D29" s="27"/>
      <c r="E29" s="27"/>
      <c r="F29" s="27"/>
      <c r="G29" s="27"/>
      <c r="H29" s="28"/>
      <c r="I29" s="28"/>
      <c r="J29" s="28"/>
      <c r="K29" s="28"/>
      <c r="L29" s="28"/>
      <c r="M29" s="28"/>
      <c r="N29" s="28"/>
      <c r="O29" s="28"/>
      <c r="P29" s="28"/>
      <c r="Q29" s="28"/>
      <c r="R29" s="28"/>
      <c r="S29" s="28"/>
      <c r="T29" s="28"/>
      <c r="U29" s="28"/>
      <c r="V29" s="28"/>
    </row>
    <row r="30" spans="1:22" ht="30" customHeight="1">
      <c r="A30" s="59"/>
      <c r="B30" s="30" t="s">
        <v>141</v>
      </c>
      <c r="C30" s="30"/>
      <c r="D30" s="27"/>
      <c r="E30" s="27"/>
      <c r="F30" s="27"/>
      <c r="G30" s="27"/>
      <c r="H30" s="28"/>
      <c r="I30" s="28"/>
      <c r="J30" s="28"/>
      <c r="K30" s="28"/>
      <c r="L30" s="28"/>
      <c r="M30" s="28"/>
      <c r="N30" s="28"/>
      <c r="O30" s="28"/>
      <c r="P30" s="28"/>
      <c r="Q30" s="28"/>
      <c r="R30" s="28"/>
      <c r="S30" s="28"/>
      <c r="T30" s="28"/>
      <c r="U30" s="28"/>
      <c r="V30" s="28"/>
    </row>
    <row r="31" spans="1:22" s="57" customFormat="1" ht="63" customHeight="1">
      <c r="A31" s="55" t="s">
        <v>142</v>
      </c>
      <c r="B31" s="19" t="s">
        <v>159</v>
      </c>
      <c r="C31" s="19"/>
      <c r="D31" s="20"/>
      <c r="E31" s="20"/>
      <c r="F31" s="20"/>
      <c r="G31" s="20"/>
      <c r="H31" s="56"/>
      <c r="I31" s="56"/>
      <c r="J31" s="56"/>
      <c r="K31" s="56"/>
      <c r="L31" s="56"/>
      <c r="M31" s="56"/>
      <c r="N31" s="56"/>
      <c r="O31" s="56"/>
      <c r="P31" s="56"/>
      <c r="Q31" s="56"/>
      <c r="R31" s="56"/>
      <c r="S31" s="56"/>
      <c r="T31" s="56"/>
      <c r="U31" s="56"/>
      <c r="V31" s="56"/>
    </row>
    <row r="32" spans="1:22" s="57" customFormat="1" ht="83.25" customHeight="1">
      <c r="A32" s="55">
        <v>1</v>
      </c>
      <c r="B32" s="19" t="s">
        <v>160</v>
      </c>
      <c r="C32" s="19"/>
      <c r="D32" s="20"/>
      <c r="E32" s="20"/>
      <c r="F32" s="20"/>
      <c r="G32" s="20"/>
      <c r="H32" s="56"/>
      <c r="I32" s="56"/>
      <c r="J32" s="56"/>
      <c r="K32" s="56"/>
      <c r="L32" s="56"/>
      <c r="M32" s="56"/>
      <c r="N32" s="56"/>
      <c r="O32" s="56"/>
      <c r="P32" s="56"/>
      <c r="Q32" s="56"/>
      <c r="R32" s="56"/>
      <c r="S32" s="56"/>
      <c r="T32" s="56"/>
      <c r="U32" s="56"/>
      <c r="V32" s="56"/>
    </row>
    <row r="33" spans="1:22" s="3" customFormat="1" ht="32.25" customHeight="1">
      <c r="A33" s="58"/>
      <c r="B33" s="32" t="s">
        <v>148</v>
      </c>
      <c r="C33" s="32"/>
      <c r="D33" s="33"/>
      <c r="E33" s="33"/>
      <c r="F33" s="33"/>
      <c r="G33" s="33"/>
      <c r="H33" s="34"/>
      <c r="I33" s="34"/>
      <c r="J33" s="34"/>
      <c r="K33" s="34"/>
      <c r="L33" s="34"/>
      <c r="M33" s="34"/>
      <c r="N33" s="34"/>
      <c r="O33" s="34"/>
      <c r="P33" s="34"/>
      <c r="Q33" s="34"/>
      <c r="R33" s="34"/>
      <c r="S33" s="34"/>
      <c r="T33" s="34"/>
      <c r="U33" s="34"/>
      <c r="V33" s="34"/>
    </row>
    <row r="34" spans="1:22" ht="30" customHeight="1">
      <c r="A34" s="59" t="s">
        <v>138</v>
      </c>
      <c r="B34" s="26" t="s">
        <v>139</v>
      </c>
      <c r="C34" s="26"/>
      <c r="D34" s="27"/>
      <c r="E34" s="27"/>
      <c r="F34" s="27"/>
      <c r="G34" s="27"/>
      <c r="H34" s="28"/>
      <c r="I34" s="28"/>
      <c r="J34" s="28"/>
      <c r="K34" s="28"/>
      <c r="L34" s="28"/>
      <c r="M34" s="28"/>
      <c r="N34" s="28"/>
      <c r="O34" s="28"/>
      <c r="P34" s="28"/>
      <c r="Q34" s="28"/>
      <c r="R34" s="28"/>
      <c r="S34" s="28"/>
      <c r="T34" s="28"/>
      <c r="U34" s="28"/>
      <c r="V34" s="28"/>
    </row>
    <row r="35" spans="1:22" ht="30" customHeight="1">
      <c r="A35" s="59" t="s">
        <v>140</v>
      </c>
      <c r="B35" s="26" t="s">
        <v>139</v>
      </c>
      <c r="C35" s="26"/>
      <c r="D35" s="27"/>
      <c r="E35" s="27"/>
      <c r="F35" s="27"/>
      <c r="G35" s="27"/>
      <c r="H35" s="28"/>
      <c r="I35" s="28"/>
      <c r="J35" s="28"/>
      <c r="K35" s="28"/>
      <c r="L35" s="28"/>
      <c r="M35" s="28"/>
      <c r="N35" s="28"/>
      <c r="O35" s="28"/>
      <c r="P35" s="28"/>
      <c r="Q35" s="28"/>
      <c r="R35" s="28"/>
      <c r="S35" s="28"/>
      <c r="T35" s="28"/>
      <c r="U35" s="28"/>
      <c r="V35" s="28"/>
    </row>
    <row r="36" spans="1:22" ht="30" customHeight="1">
      <c r="A36" s="59"/>
      <c r="B36" s="30" t="s">
        <v>141</v>
      </c>
      <c r="C36" s="30"/>
      <c r="D36" s="27"/>
      <c r="E36" s="27"/>
      <c r="F36" s="27"/>
      <c r="G36" s="27"/>
      <c r="H36" s="28"/>
      <c r="I36" s="28"/>
      <c r="J36" s="28"/>
      <c r="K36" s="28"/>
      <c r="L36" s="28"/>
      <c r="M36" s="28"/>
      <c r="N36" s="28"/>
      <c r="O36" s="28"/>
      <c r="P36" s="28"/>
      <c r="Q36" s="28"/>
      <c r="R36" s="28"/>
      <c r="S36" s="28"/>
      <c r="T36" s="28"/>
      <c r="U36" s="28"/>
      <c r="V36" s="28"/>
    </row>
    <row r="37" spans="1:22" s="3" customFormat="1" ht="32.25" customHeight="1">
      <c r="A37" s="58"/>
      <c r="B37" s="32" t="s">
        <v>146</v>
      </c>
      <c r="C37" s="32"/>
      <c r="D37" s="33"/>
      <c r="E37" s="33"/>
      <c r="F37" s="33"/>
      <c r="G37" s="33"/>
      <c r="H37" s="34"/>
      <c r="I37" s="34"/>
      <c r="J37" s="34"/>
      <c r="K37" s="34"/>
      <c r="L37" s="34"/>
      <c r="M37" s="34"/>
      <c r="N37" s="34"/>
      <c r="O37" s="34"/>
      <c r="P37" s="34"/>
      <c r="Q37" s="34"/>
      <c r="R37" s="34"/>
      <c r="S37" s="34"/>
      <c r="T37" s="34"/>
      <c r="U37" s="34"/>
      <c r="V37" s="34"/>
    </row>
    <row r="38" spans="1:22" ht="30" customHeight="1">
      <c r="A38" s="59" t="s">
        <v>138</v>
      </c>
      <c r="B38" s="26" t="s">
        <v>139</v>
      </c>
      <c r="C38" s="26"/>
      <c r="D38" s="27"/>
      <c r="E38" s="27"/>
      <c r="F38" s="27"/>
      <c r="G38" s="27"/>
      <c r="H38" s="28"/>
      <c r="I38" s="28"/>
      <c r="J38" s="28"/>
      <c r="K38" s="28"/>
      <c r="L38" s="28"/>
      <c r="M38" s="28"/>
      <c r="N38" s="28"/>
      <c r="O38" s="28"/>
      <c r="P38" s="28"/>
      <c r="Q38" s="28"/>
      <c r="R38" s="28"/>
      <c r="S38" s="28"/>
      <c r="T38" s="28"/>
      <c r="U38" s="28"/>
      <c r="V38" s="28"/>
    </row>
    <row r="39" spans="1:22" ht="30" customHeight="1">
      <c r="A39" s="59" t="s">
        <v>140</v>
      </c>
      <c r="B39" s="26" t="s">
        <v>139</v>
      </c>
      <c r="C39" s="26"/>
      <c r="D39" s="27"/>
      <c r="E39" s="27"/>
      <c r="F39" s="27"/>
      <c r="G39" s="27"/>
      <c r="H39" s="28"/>
      <c r="I39" s="28"/>
      <c r="J39" s="28"/>
      <c r="K39" s="28"/>
      <c r="L39" s="28"/>
      <c r="M39" s="28"/>
      <c r="N39" s="28"/>
      <c r="O39" s="28"/>
      <c r="P39" s="28"/>
      <c r="Q39" s="28"/>
      <c r="R39" s="28"/>
      <c r="S39" s="28"/>
      <c r="T39" s="28"/>
      <c r="U39" s="28"/>
      <c r="V39" s="28"/>
    </row>
    <row r="40" spans="1:22" ht="30" customHeight="1">
      <c r="A40" s="59"/>
      <c r="B40" s="30" t="s">
        <v>141</v>
      </c>
      <c r="C40" s="30"/>
      <c r="D40" s="27"/>
      <c r="E40" s="27"/>
      <c r="F40" s="27"/>
      <c r="G40" s="27"/>
      <c r="H40" s="28"/>
      <c r="I40" s="28"/>
      <c r="J40" s="28"/>
      <c r="K40" s="28"/>
      <c r="L40" s="28"/>
      <c r="M40" s="28"/>
      <c r="N40" s="28"/>
      <c r="O40" s="28"/>
      <c r="P40" s="28"/>
      <c r="Q40" s="28"/>
      <c r="R40" s="28"/>
      <c r="S40" s="28"/>
      <c r="T40" s="28"/>
      <c r="U40" s="28"/>
      <c r="V40" s="28"/>
    </row>
    <row r="41" spans="1:22" s="57" customFormat="1" ht="83.25" customHeight="1">
      <c r="A41" s="55" t="s">
        <v>161</v>
      </c>
      <c r="B41" s="19" t="s">
        <v>160</v>
      </c>
      <c r="C41" s="19"/>
      <c r="D41" s="20"/>
      <c r="E41" s="20"/>
      <c r="F41" s="20"/>
      <c r="G41" s="20"/>
      <c r="H41" s="56"/>
      <c r="I41" s="56"/>
      <c r="J41" s="56"/>
      <c r="K41" s="56"/>
      <c r="L41" s="56"/>
      <c r="M41" s="56"/>
      <c r="N41" s="56"/>
      <c r="O41" s="56"/>
      <c r="P41" s="56"/>
      <c r="Q41" s="56"/>
      <c r="R41" s="56"/>
      <c r="S41" s="56"/>
      <c r="T41" s="56"/>
      <c r="U41" s="56"/>
      <c r="V41" s="56"/>
    </row>
    <row r="42" spans="1:22" s="3" customFormat="1" ht="32.25" customHeight="1">
      <c r="A42" s="58"/>
      <c r="B42" s="32" t="s">
        <v>148</v>
      </c>
      <c r="C42" s="32"/>
      <c r="D42" s="33"/>
      <c r="E42" s="33"/>
      <c r="F42" s="33"/>
      <c r="G42" s="33"/>
      <c r="H42" s="34"/>
      <c r="I42" s="34"/>
      <c r="J42" s="34"/>
      <c r="K42" s="34"/>
      <c r="L42" s="34"/>
      <c r="M42" s="34"/>
      <c r="N42" s="34"/>
      <c r="O42" s="34"/>
      <c r="P42" s="34"/>
      <c r="Q42" s="34"/>
      <c r="R42" s="34"/>
      <c r="S42" s="34"/>
      <c r="T42" s="34"/>
      <c r="U42" s="34"/>
      <c r="V42" s="34"/>
    </row>
    <row r="43" spans="1:22" ht="30" customHeight="1">
      <c r="A43" s="59" t="s">
        <v>138</v>
      </c>
      <c r="B43" s="26" t="s">
        <v>139</v>
      </c>
      <c r="C43" s="26"/>
      <c r="D43" s="27"/>
      <c r="E43" s="27"/>
      <c r="F43" s="27"/>
      <c r="G43" s="27"/>
      <c r="H43" s="28"/>
      <c r="I43" s="28"/>
      <c r="J43" s="28"/>
      <c r="K43" s="28"/>
      <c r="L43" s="28"/>
      <c r="M43" s="28"/>
      <c r="N43" s="28"/>
      <c r="O43" s="28"/>
      <c r="P43" s="28"/>
      <c r="Q43" s="28"/>
      <c r="R43" s="28"/>
      <c r="S43" s="28"/>
      <c r="T43" s="28"/>
      <c r="U43" s="28"/>
      <c r="V43" s="28"/>
    </row>
    <row r="44" spans="1:22" ht="30" customHeight="1">
      <c r="A44" s="59" t="s">
        <v>140</v>
      </c>
      <c r="B44" s="26" t="s">
        <v>139</v>
      </c>
      <c r="C44" s="26"/>
      <c r="D44" s="27"/>
      <c r="E44" s="27"/>
      <c r="F44" s="27"/>
      <c r="G44" s="27"/>
      <c r="H44" s="28"/>
      <c r="I44" s="28"/>
      <c r="J44" s="28"/>
      <c r="K44" s="28"/>
      <c r="L44" s="28"/>
      <c r="M44" s="28"/>
      <c r="N44" s="28"/>
      <c r="O44" s="28"/>
      <c r="P44" s="28"/>
      <c r="Q44" s="28"/>
      <c r="R44" s="28"/>
      <c r="S44" s="28"/>
      <c r="T44" s="28"/>
      <c r="U44" s="28"/>
      <c r="V44" s="28"/>
    </row>
    <row r="45" spans="1:22" ht="30" customHeight="1">
      <c r="A45" s="59"/>
      <c r="B45" s="30" t="s">
        <v>141</v>
      </c>
      <c r="C45" s="30"/>
      <c r="D45" s="27"/>
      <c r="E45" s="27"/>
      <c r="F45" s="27"/>
      <c r="G45" s="27"/>
      <c r="H45" s="28"/>
      <c r="I45" s="28"/>
      <c r="J45" s="28"/>
      <c r="K45" s="28"/>
      <c r="L45" s="28"/>
      <c r="M45" s="28"/>
      <c r="N45" s="28"/>
      <c r="O45" s="28"/>
      <c r="P45" s="28"/>
      <c r="Q45" s="28"/>
      <c r="R45" s="28"/>
      <c r="S45" s="28"/>
      <c r="T45" s="28"/>
      <c r="U45" s="28"/>
      <c r="V45" s="28"/>
    </row>
    <row r="46" spans="1:22" s="3" customFormat="1" ht="32.25" customHeight="1">
      <c r="A46" s="58"/>
      <c r="B46" s="32" t="s">
        <v>146</v>
      </c>
      <c r="C46" s="32"/>
      <c r="D46" s="33"/>
      <c r="E46" s="33"/>
      <c r="F46" s="33"/>
      <c r="G46" s="33"/>
      <c r="H46" s="34"/>
      <c r="I46" s="34"/>
      <c r="J46" s="34"/>
      <c r="K46" s="34"/>
      <c r="L46" s="34"/>
      <c r="M46" s="34"/>
      <c r="N46" s="34"/>
      <c r="O46" s="34"/>
      <c r="P46" s="34"/>
      <c r="Q46" s="34"/>
      <c r="R46" s="34"/>
      <c r="S46" s="34"/>
      <c r="T46" s="34"/>
      <c r="U46" s="34"/>
      <c r="V46" s="34"/>
    </row>
    <row r="47" spans="1:22" ht="30" customHeight="1">
      <c r="A47" s="59" t="s">
        <v>138</v>
      </c>
      <c r="B47" s="26" t="s">
        <v>139</v>
      </c>
      <c r="C47" s="26"/>
      <c r="D47" s="27"/>
      <c r="E47" s="27"/>
      <c r="F47" s="27"/>
      <c r="G47" s="27"/>
      <c r="H47" s="28"/>
      <c r="I47" s="28"/>
      <c r="J47" s="28"/>
      <c r="K47" s="28"/>
      <c r="L47" s="28"/>
      <c r="M47" s="28"/>
      <c r="N47" s="28"/>
      <c r="O47" s="28"/>
      <c r="P47" s="28"/>
      <c r="Q47" s="28"/>
      <c r="R47" s="28"/>
      <c r="S47" s="28"/>
      <c r="T47" s="28"/>
      <c r="U47" s="28"/>
      <c r="V47" s="28"/>
    </row>
    <row r="48" spans="1:22" ht="30" customHeight="1">
      <c r="A48" s="59" t="s">
        <v>140</v>
      </c>
      <c r="B48" s="26" t="s">
        <v>139</v>
      </c>
      <c r="C48" s="26"/>
      <c r="D48" s="27"/>
      <c r="E48" s="27"/>
      <c r="F48" s="27"/>
      <c r="G48" s="27"/>
      <c r="H48" s="28"/>
      <c r="I48" s="28"/>
      <c r="J48" s="28"/>
      <c r="K48" s="28"/>
      <c r="L48" s="28"/>
      <c r="M48" s="28"/>
      <c r="N48" s="28"/>
      <c r="O48" s="28"/>
      <c r="P48" s="28"/>
      <c r="Q48" s="28"/>
      <c r="R48" s="28"/>
      <c r="S48" s="28"/>
      <c r="T48" s="28"/>
      <c r="U48" s="28"/>
      <c r="V48" s="28"/>
    </row>
    <row r="49" spans="1:22" ht="30" customHeight="1">
      <c r="A49" s="59"/>
      <c r="B49" s="30" t="s">
        <v>141</v>
      </c>
      <c r="C49" s="30"/>
      <c r="D49" s="27"/>
      <c r="E49" s="27"/>
      <c r="F49" s="27"/>
      <c r="G49" s="27"/>
      <c r="H49" s="28"/>
      <c r="I49" s="28"/>
      <c r="J49" s="28"/>
      <c r="K49" s="28"/>
      <c r="L49" s="28"/>
      <c r="M49" s="28"/>
      <c r="N49" s="28"/>
      <c r="O49" s="28"/>
      <c r="P49" s="28"/>
      <c r="Q49" s="28"/>
      <c r="R49" s="28"/>
      <c r="S49" s="28"/>
      <c r="T49" s="28"/>
      <c r="U49" s="28"/>
      <c r="V49" s="28"/>
    </row>
    <row r="50" spans="1:22" ht="0.75" customHeight="1">
      <c r="A50" s="60"/>
      <c r="B50" s="36"/>
      <c r="C50" s="36"/>
      <c r="D50" s="37"/>
      <c r="E50" s="37"/>
      <c r="F50" s="37"/>
      <c r="G50" s="37"/>
      <c r="H50" s="38"/>
      <c r="I50" s="38"/>
      <c r="J50" s="38"/>
      <c r="K50" s="38"/>
      <c r="L50" s="38"/>
      <c r="M50" s="38"/>
      <c r="N50" s="38"/>
      <c r="O50" s="38"/>
      <c r="P50" s="38"/>
      <c r="Q50" s="38"/>
      <c r="R50" s="38"/>
      <c r="S50" s="38"/>
      <c r="T50" s="38"/>
      <c r="U50" s="38"/>
      <c r="V50" s="38"/>
    </row>
    <row r="51" spans="1:22" ht="0.75" customHeight="1">
      <c r="A51" s="61"/>
      <c r="B51" s="40"/>
      <c r="C51" s="40"/>
      <c r="D51" s="41"/>
      <c r="E51" s="41"/>
      <c r="F51" s="41"/>
      <c r="G51" s="41"/>
      <c r="H51" s="42"/>
      <c r="I51" s="42"/>
      <c r="J51" s="42"/>
      <c r="K51" s="42"/>
      <c r="L51" s="42"/>
      <c r="M51" s="42"/>
      <c r="N51" s="42"/>
      <c r="O51" s="42"/>
      <c r="P51" s="42"/>
      <c r="Q51" s="42"/>
      <c r="R51" s="42"/>
      <c r="S51" s="42"/>
      <c r="T51" s="42"/>
      <c r="U51" s="42"/>
      <c r="V51" s="42"/>
    </row>
    <row r="52" spans="1:22" ht="0.75" customHeight="1">
      <c r="A52" s="61"/>
      <c r="B52" s="40"/>
      <c r="C52" s="40"/>
      <c r="D52" s="41"/>
      <c r="E52" s="41"/>
      <c r="F52" s="41"/>
      <c r="G52" s="41"/>
      <c r="H52" s="42"/>
      <c r="I52" s="42"/>
      <c r="J52" s="42"/>
      <c r="K52" s="42"/>
      <c r="L52" s="42"/>
      <c r="M52" s="42"/>
      <c r="N52" s="42"/>
      <c r="O52" s="42"/>
      <c r="P52" s="42"/>
      <c r="Q52" s="42"/>
      <c r="R52" s="42"/>
      <c r="S52" s="42"/>
      <c r="T52" s="42"/>
      <c r="U52" s="42"/>
      <c r="V52" s="42"/>
    </row>
    <row r="53" spans="1:22" ht="0.75" customHeight="1">
      <c r="A53" s="61"/>
      <c r="B53" s="40"/>
      <c r="C53" s="40"/>
      <c r="D53" s="41"/>
      <c r="E53" s="41"/>
      <c r="F53" s="41"/>
      <c r="G53" s="41"/>
      <c r="H53" s="42"/>
      <c r="I53" s="42"/>
      <c r="J53" s="42"/>
      <c r="K53" s="42"/>
      <c r="L53" s="42"/>
      <c r="M53" s="42"/>
      <c r="N53" s="42"/>
      <c r="O53" s="42"/>
      <c r="P53" s="42"/>
      <c r="Q53" s="42"/>
      <c r="R53" s="42"/>
      <c r="S53" s="42"/>
      <c r="T53" s="42"/>
      <c r="U53" s="42"/>
      <c r="V53" s="42"/>
    </row>
    <row r="54" spans="1:22" ht="0.75" customHeight="1">
      <c r="A54" s="61"/>
      <c r="B54" s="40"/>
      <c r="C54" s="40"/>
      <c r="D54" s="41"/>
      <c r="E54" s="41"/>
      <c r="F54" s="41"/>
      <c r="G54" s="41"/>
      <c r="H54" s="42"/>
      <c r="I54" s="42"/>
      <c r="J54" s="42"/>
      <c r="K54" s="42"/>
      <c r="L54" s="42"/>
      <c r="M54" s="42"/>
      <c r="N54" s="42"/>
      <c r="O54" s="42"/>
      <c r="P54" s="42"/>
      <c r="Q54" s="42"/>
      <c r="R54" s="42"/>
      <c r="S54" s="42"/>
      <c r="T54" s="42"/>
      <c r="U54" s="42"/>
      <c r="V54" s="42"/>
    </row>
    <row r="55" spans="1:22" ht="0.75" customHeight="1">
      <c r="A55" s="61"/>
      <c r="B55" s="40"/>
      <c r="C55" s="40"/>
      <c r="D55" s="41"/>
      <c r="E55" s="41"/>
      <c r="F55" s="41"/>
      <c r="G55" s="41"/>
      <c r="H55" s="42"/>
      <c r="I55" s="42"/>
      <c r="J55" s="42"/>
      <c r="K55" s="42"/>
      <c r="L55" s="42"/>
      <c r="M55" s="42"/>
      <c r="N55" s="42"/>
      <c r="O55" s="42"/>
      <c r="P55" s="42"/>
      <c r="Q55" s="42"/>
      <c r="R55" s="42"/>
      <c r="S55" s="42"/>
      <c r="T55" s="42"/>
      <c r="U55" s="42"/>
      <c r="V55" s="42"/>
    </row>
    <row r="56" spans="1:22" ht="0.75" customHeight="1">
      <c r="A56" s="61"/>
      <c r="B56" s="40"/>
      <c r="C56" s="40"/>
      <c r="D56" s="41"/>
      <c r="E56" s="41"/>
      <c r="F56" s="41"/>
      <c r="G56" s="41"/>
      <c r="H56" s="42"/>
      <c r="I56" s="42"/>
      <c r="J56" s="42"/>
      <c r="K56" s="42"/>
      <c r="L56" s="42"/>
      <c r="M56" s="42"/>
      <c r="N56" s="42"/>
      <c r="O56" s="42"/>
      <c r="P56" s="42"/>
      <c r="Q56" s="42"/>
      <c r="R56" s="42"/>
      <c r="S56" s="42"/>
      <c r="T56" s="42"/>
      <c r="U56" s="42"/>
      <c r="V56" s="42"/>
    </row>
    <row r="57" spans="1:22" ht="0.75" customHeight="1">
      <c r="A57" s="61"/>
      <c r="B57" s="40"/>
      <c r="C57" s="40"/>
      <c r="D57" s="41"/>
      <c r="E57" s="41"/>
      <c r="F57" s="41"/>
      <c r="G57" s="41"/>
      <c r="H57" s="42"/>
      <c r="I57" s="42"/>
      <c r="J57" s="42"/>
      <c r="K57" s="42"/>
      <c r="L57" s="42"/>
      <c r="M57" s="42"/>
      <c r="N57" s="42"/>
      <c r="O57" s="42"/>
      <c r="P57" s="42"/>
      <c r="Q57" s="42"/>
      <c r="R57" s="42"/>
      <c r="S57" s="42"/>
      <c r="T57" s="42"/>
      <c r="U57" s="42"/>
      <c r="V57" s="42"/>
    </row>
    <row r="58" spans="1:22" ht="0.75" customHeight="1">
      <c r="A58" s="61"/>
      <c r="B58" s="40"/>
      <c r="C58" s="40"/>
      <c r="D58" s="41"/>
      <c r="E58" s="41"/>
      <c r="F58" s="41"/>
      <c r="G58" s="41"/>
      <c r="H58" s="42"/>
      <c r="I58" s="42"/>
      <c r="J58" s="42"/>
      <c r="K58" s="42"/>
      <c r="L58" s="42"/>
      <c r="M58" s="42"/>
      <c r="N58" s="42"/>
      <c r="O58" s="42"/>
      <c r="P58" s="42"/>
      <c r="Q58" s="42"/>
      <c r="R58" s="42"/>
      <c r="S58" s="42"/>
      <c r="T58" s="42"/>
      <c r="U58" s="42"/>
      <c r="V58" s="42"/>
    </row>
    <row r="59" spans="1:22" ht="0.75" customHeight="1">
      <c r="A59" s="61"/>
      <c r="B59" s="40"/>
      <c r="C59" s="40"/>
      <c r="D59" s="41"/>
      <c r="E59" s="41"/>
      <c r="F59" s="41"/>
      <c r="G59" s="41"/>
      <c r="H59" s="42"/>
      <c r="I59" s="42"/>
      <c r="J59" s="42"/>
      <c r="K59" s="42"/>
      <c r="L59" s="42"/>
      <c r="M59" s="42"/>
      <c r="N59" s="42"/>
      <c r="O59" s="42"/>
      <c r="P59" s="42"/>
      <c r="Q59" s="42"/>
      <c r="R59" s="42"/>
      <c r="S59" s="42"/>
      <c r="T59" s="42"/>
      <c r="U59" s="42"/>
      <c r="V59" s="42"/>
    </row>
    <row r="60" spans="1:22" ht="0.75" customHeight="1">
      <c r="A60" s="61"/>
      <c r="B60" s="40"/>
      <c r="C60" s="40"/>
      <c r="D60" s="41"/>
      <c r="E60" s="41"/>
      <c r="F60" s="41"/>
      <c r="G60" s="41"/>
      <c r="H60" s="42"/>
      <c r="I60" s="42"/>
      <c r="J60" s="42"/>
      <c r="K60" s="42"/>
      <c r="L60" s="42"/>
      <c r="M60" s="42"/>
      <c r="N60" s="42"/>
      <c r="O60" s="42"/>
      <c r="P60" s="42"/>
      <c r="Q60" s="42"/>
      <c r="R60" s="42"/>
      <c r="S60" s="42"/>
      <c r="T60" s="42"/>
      <c r="U60" s="42"/>
      <c r="V60" s="42"/>
    </row>
    <row r="61" spans="1:22" ht="0.75" customHeight="1">
      <c r="A61" s="61"/>
      <c r="B61" s="40"/>
      <c r="C61" s="40"/>
      <c r="D61" s="41"/>
      <c r="E61" s="41"/>
      <c r="F61" s="41"/>
      <c r="G61" s="41"/>
      <c r="H61" s="42"/>
      <c r="I61" s="42"/>
      <c r="J61" s="42"/>
      <c r="K61" s="42"/>
      <c r="L61" s="42"/>
      <c r="M61" s="42"/>
      <c r="N61" s="42"/>
      <c r="O61" s="42"/>
      <c r="P61" s="42"/>
      <c r="Q61" s="42"/>
      <c r="R61" s="42"/>
      <c r="S61" s="42"/>
      <c r="T61" s="42"/>
      <c r="U61" s="42"/>
      <c r="V61" s="42"/>
    </row>
    <row r="62" spans="1:22" ht="0.75" customHeight="1">
      <c r="A62" s="61"/>
      <c r="B62" s="40"/>
      <c r="C62" s="40"/>
      <c r="D62" s="41"/>
      <c r="E62" s="41"/>
      <c r="F62" s="41"/>
      <c r="G62" s="41"/>
      <c r="H62" s="42"/>
      <c r="I62" s="42"/>
      <c r="J62" s="42"/>
      <c r="K62" s="42"/>
      <c r="L62" s="42"/>
      <c r="M62" s="42"/>
      <c r="N62" s="42"/>
      <c r="O62" s="42"/>
      <c r="P62" s="42"/>
      <c r="Q62" s="42"/>
      <c r="R62" s="42"/>
      <c r="S62" s="42"/>
      <c r="T62" s="42"/>
      <c r="U62" s="42"/>
      <c r="V62" s="42"/>
    </row>
    <row r="63" spans="1:21" s="44" customFormat="1" ht="30.75" customHeight="1">
      <c r="A63" s="62"/>
      <c r="B63" s="321" t="s">
        <v>162</v>
      </c>
      <c r="C63" s="321"/>
      <c r="D63" s="321"/>
      <c r="E63" s="321"/>
      <c r="F63" s="321"/>
      <c r="G63" s="321"/>
      <c r="H63" s="321"/>
      <c r="I63" s="321"/>
      <c r="J63" s="321"/>
      <c r="K63" s="43"/>
      <c r="L63" s="43"/>
      <c r="M63" s="43"/>
      <c r="N63" s="43"/>
      <c r="O63" s="43"/>
      <c r="P63" s="43"/>
      <c r="Q63" s="43"/>
      <c r="R63" s="43"/>
      <c r="S63" s="43"/>
      <c r="T63" s="43"/>
      <c r="U63" s="43"/>
    </row>
    <row r="64" spans="1:22" s="44" customFormat="1" ht="30.75" customHeight="1">
      <c r="A64" s="62"/>
      <c r="B64" s="322" t="s">
        <v>163</v>
      </c>
      <c r="C64" s="322"/>
      <c r="D64" s="322"/>
      <c r="E64" s="322"/>
      <c r="F64" s="322"/>
      <c r="G64" s="322"/>
      <c r="H64" s="322"/>
      <c r="I64" s="322"/>
      <c r="J64" s="322"/>
      <c r="K64" s="322"/>
      <c r="L64" s="322"/>
      <c r="M64" s="322"/>
      <c r="N64" s="322"/>
      <c r="O64" s="322"/>
      <c r="P64" s="322"/>
      <c r="Q64" s="322"/>
      <c r="R64" s="322"/>
      <c r="S64" s="322"/>
      <c r="T64" s="322"/>
      <c r="U64" s="322"/>
      <c r="V64" s="322"/>
    </row>
    <row r="65" spans="2:21" ht="19.5" customHeight="1">
      <c r="B65" s="293"/>
      <c r="C65" s="293"/>
      <c r="D65" s="293"/>
      <c r="E65" s="293"/>
      <c r="F65" s="293"/>
      <c r="G65" s="293"/>
      <c r="H65" s="293"/>
      <c r="I65" s="293"/>
      <c r="J65" s="293"/>
      <c r="K65" s="46"/>
      <c r="L65" s="46"/>
      <c r="M65" s="46"/>
      <c r="N65" s="46"/>
      <c r="O65" s="46"/>
      <c r="P65" s="46"/>
      <c r="Q65" s="46"/>
      <c r="R65" s="46"/>
      <c r="S65" s="46"/>
      <c r="T65" s="46"/>
      <c r="U65" s="46"/>
    </row>
    <row r="66" ht="19.5" customHeight="1"/>
    <row r="67" ht="19.5" customHeight="1"/>
    <row r="68" ht="19.5" customHeight="1">
      <c r="V68" s="7"/>
    </row>
    <row r="69" ht="19.5" customHeight="1">
      <c r="V69" s="7"/>
    </row>
    <row r="70" ht="19.5" customHeight="1">
      <c r="V70" s="7"/>
    </row>
    <row r="71" spans="1:22" ht="19.5" customHeight="1">
      <c r="A71" s="64"/>
      <c r="B71" s="7"/>
      <c r="C71" s="7"/>
      <c r="D71" s="7"/>
      <c r="E71" s="7"/>
      <c r="F71" s="7"/>
      <c r="G71" s="7"/>
      <c r="H71" s="7"/>
      <c r="I71" s="7"/>
      <c r="J71" s="7"/>
      <c r="K71" s="7"/>
      <c r="L71" s="7"/>
      <c r="M71" s="7"/>
      <c r="N71" s="7"/>
      <c r="O71" s="7"/>
      <c r="P71" s="7"/>
      <c r="Q71" s="7"/>
      <c r="R71" s="7"/>
      <c r="S71" s="7"/>
      <c r="T71" s="7"/>
      <c r="U71" s="7"/>
      <c r="V71" s="7"/>
    </row>
    <row r="72" spans="1:22" ht="19.5" customHeight="1">
      <c r="A72" s="64"/>
      <c r="B72" s="7"/>
      <c r="C72" s="7"/>
      <c r="D72" s="7"/>
      <c r="E72" s="7"/>
      <c r="F72" s="7"/>
      <c r="G72" s="7"/>
      <c r="H72" s="7"/>
      <c r="I72" s="7"/>
      <c r="J72" s="7"/>
      <c r="K72" s="7"/>
      <c r="L72" s="7"/>
      <c r="M72" s="7"/>
      <c r="N72" s="7"/>
      <c r="O72" s="7"/>
      <c r="P72" s="7"/>
      <c r="Q72" s="7"/>
      <c r="R72" s="7"/>
      <c r="S72" s="7"/>
      <c r="T72" s="7"/>
      <c r="U72" s="7"/>
      <c r="V72" s="7"/>
    </row>
    <row r="73" spans="1:22" ht="19.5" customHeight="1">
      <c r="A73" s="64"/>
      <c r="B73" s="7"/>
      <c r="C73" s="7"/>
      <c r="D73" s="7"/>
      <c r="E73" s="7"/>
      <c r="F73" s="7"/>
      <c r="G73" s="7"/>
      <c r="H73" s="7"/>
      <c r="I73" s="7"/>
      <c r="J73" s="7"/>
      <c r="K73" s="7"/>
      <c r="L73" s="7"/>
      <c r="M73" s="7"/>
      <c r="N73" s="7"/>
      <c r="O73" s="7"/>
      <c r="P73" s="7"/>
      <c r="Q73" s="7"/>
      <c r="R73" s="7"/>
      <c r="S73" s="7"/>
      <c r="T73" s="7"/>
      <c r="U73" s="7"/>
      <c r="V73" s="7"/>
    </row>
    <row r="74" spans="1:22" ht="19.5" customHeight="1">
      <c r="A74" s="64"/>
      <c r="B74" s="7"/>
      <c r="C74" s="7"/>
      <c r="D74" s="7"/>
      <c r="E74" s="7"/>
      <c r="F74" s="7"/>
      <c r="G74" s="7"/>
      <c r="H74" s="7"/>
      <c r="I74" s="7"/>
      <c r="J74" s="7"/>
      <c r="K74" s="7"/>
      <c r="L74" s="7"/>
      <c r="M74" s="7"/>
      <c r="N74" s="7"/>
      <c r="O74" s="7"/>
      <c r="P74" s="7"/>
      <c r="Q74" s="7"/>
      <c r="R74" s="7"/>
      <c r="S74" s="7"/>
      <c r="T74" s="7"/>
      <c r="U74" s="7"/>
      <c r="V74" s="7"/>
    </row>
    <row r="75" spans="1:22" ht="19.5" customHeight="1">
      <c r="A75" s="64"/>
      <c r="B75" s="7"/>
      <c r="C75" s="7"/>
      <c r="D75" s="7"/>
      <c r="E75" s="7"/>
      <c r="F75" s="7"/>
      <c r="G75" s="7"/>
      <c r="H75" s="7"/>
      <c r="I75" s="7"/>
      <c r="J75" s="7"/>
      <c r="K75" s="7"/>
      <c r="L75" s="7"/>
      <c r="M75" s="7"/>
      <c r="N75" s="7"/>
      <c r="O75" s="7"/>
      <c r="P75" s="7"/>
      <c r="Q75" s="7"/>
      <c r="R75" s="7"/>
      <c r="S75" s="7"/>
      <c r="T75" s="7"/>
      <c r="U75" s="7"/>
      <c r="V75" s="7"/>
    </row>
    <row r="76" spans="1:22" ht="19.5" customHeight="1">
      <c r="A76" s="64"/>
      <c r="B76" s="7"/>
      <c r="C76" s="7"/>
      <c r="D76" s="7"/>
      <c r="E76" s="7"/>
      <c r="F76" s="7"/>
      <c r="G76" s="7"/>
      <c r="H76" s="7"/>
      <c r="I76" s="7"/>
      <c r="J76" s="7"/>
      <c r="K76" s="7"/>
      <c r="L76" s="7"/>
      <c r="M76" s="7"/>
      <c r="N76" s="7"/>
      <c r="O76" s="7"/>
      <c r="P76" s="7"/>
      <c r="Q76" s="7"/>
      <c r="R76" s="7"/>
      <c r="S76" s="7"/>
      <c r="T76" s="7"/>
      <c r="U76" s="7"/>
      <c r="V76" s="7"/>
    </row>
    <row r="77" spans="1:22" ht="19.5" customHeight="1">
      <c r="A77" s="64"/>
      <c r="B77" s="7"/>
      <c r="C77" s="7"/>
      <c r="D77" s="7"/>
      <c r="E77" s="7"/>
      <c r="F77" s="7"/>
      <c r="G77" s="7"/>
      <c r="H77" s="7"/>
      <c r="I77" s="7"/>
      <c r="J77" s="7"/>
      <c r="K77" s="7"/>
      <c r="L77" s="7"/>
      <c r="M77" s="7"/>
      <c r="N77" s="7"/>
      <c r="O77" s="7"/>
      <c r="P77" s="7"/>
      <c r="Q77" s="7"/>
      <c r="R77" s="7"/>
      <c r="S77" s="7"/>
      <c r="T77" s="7"/>
      <c r="U77" s="7"/>
      <c r="V77" s="7"/>
    </row>
    <row r="78" spans="1:22" ht="19.5" customHeight="1">
      <c r="A78" s="64"/>
      <c r="B78" s="7"/>
      <c r="C78" s="7"/>
      <c r="D78" s="7"/>
      <c r="E78" s="7"/>
      <c r="F78" s="7"/>
      <c r="G78" s="7"/>
      <c r="H78" s="7"/>
      <c r="I78" s="7"/>
      <c r="J78" s="7"/>
      <c r="K78" s="7"/>
      <c r="L78" s="7"/>
      <c r="M78" s="7"/>
      <c r="N78" s="7"/>
      <c r="O78" s="7"/>
      <c r="P78" s="7"/>
      <c r="Q78" s="7"/>
      <c r="R78" s="7"/>
      <c r="S78" s="7"/>
      <c r="T78" s="7"/>
      <c r="U78" s="7"/>
      <c r="V78" s="7"/>
    </row>
    <row r="79" spans="1:22" ht="19.5" customHeight="1">
      <c r="A79" s="64"/>
      <c r="B79" s="7"/>
      <c r="C79" s="7"/>
      <c r="D79" s="7"/>
      <c r="E79" s="7"/>
      <c r="F79" s="7"/>
      <c r="G79" s="7"/>
      <c r="H79" s="7"/>
      <c r="I79" s="7"/>
      <c r="J79" s="7"/>
      <c r="K79" s="7"/>
      <c r="L79" s="7"/>
      <c r="M79" s="7"/>
      <c r="N79" s="7"/>
      <c r="O79" s="7"/>
      <c r="P79" s="7"/>
      <c r="Q79" s="7"/>
      <c r="R79" s="7"/>
      <c r="S79" s="7"/>
      <c r="T79" s="7"/>
      <c r="U79" s="7"/>
      <c r="V79" s="7"/>
    </row>
    <row r="80" spans="1:22" ht="18.75">
      <c r="A80" s="64"/>
      <c r="B80" s="7"/>
      <c r="C80" s="7"/>
      <c r="D80" s="7"/>
      <c r="E80" s="7"/>
      <c r="F80" s="7"/>
      <c r="G80" s="7"/>
      <c r="H80" s="7"/>
      <c r="I80" s="7"/>
      <c r="J80" s="7"/>
      <c r="K80" s="7"/>
      <c r="L80" s="7"/>
      <c r="M80" s="7"/>
      <c r="N80" s="7"/>
      <c r="O80" s="7"/>
      <c r="P80" s="7"/>
      <c r="Q80" s="7"/>
      <c r="R80" s="7"/>
      <c r="S80" s="7"/>
      <c r="T80" s="7"/>
      <c r="U80" s="7"/>
      <c r="V80" s="7"/>
    </row>
    <row r="81" spans="1:22" ht="18.75">
      <c r="A81" s="64"/>
      <c r="B81" s="7"/>
      <c r="C81" s="7"/>
      <c r="D81" s="7"/>
      <c r="E81" s="7"/>
      <c r="F81" s="7"/>
      <c r="G81" s="7"/>
      <c r="H81" s="7"/>
      <c r="I81" s="7"/>
      <c r="J81" s="7"/>
      <c r="K81" s="7"/>
      <c r="L81" s="7"/>
      <c r="M81" s="7"/>
      <c r="N81" s="7"/>
      <c r="O81" s="7"/>
      <c r="P81" s="7"/>
      <c r="Q81" s="7"/>
      <c r="R81" s="7"/>
      <c r="S81" s="7"/>
      <c r="T81" s="7"/>
      <c r="U81" s="7"/>
      <c r="V81" s="7"/>
    </row>
    <row r="82" spans="1:22" ht="18.75">
      <c r="A82" s="64"/>
      <c r="B82" s="7"/>
      <c r="C82" s="7"/>
      <c r="D82" s="7"/>
      <c r="E82" s="7"/>
      <c r="F82" s="7"/>
      <c r="G82" s="7"/>
      <c r="H82" s="7"/>
      <c r="I82" s="7"/>
      <c r="J82" s="7"/>
      <c r="K82" s="7"/>
      <c r="L82" s="7"/>
      <c r="M82" s="7"/>
      <c r="N82" s="7"/>
      <c r="O82" s="7"/>
      <c r="P82" s="7"/>
      <c r="Q82" s="7"/>
      <c r="R82" s="7"/>
      <c r="S82" s="7"/>
      <c r="T82" s="7"/>
      <c r="U82" s="7"/>
      <c r="V82" s="7"/>
    </row>
    <row r="83" spans="1:22" ht="18.75">
      <c r="A83" s="64"/>
      <c r="B83" s="7"/>
      <c r="C83" s="7"/>
      <c r="D83" s="7"/>
      <c r="E83" s="7"/>
      <c r="F83" s="7"/>
      <c r="G83" s="7"/>
      <c r="H83" s="7"/>
      <c r="I83" s="7"/>
      <c r="J83" s="7"/>
      <c r="K83" s="7"/>
      <c r="L83" s="7"/>
      <c r="M83" s="7"/>
      <c r="N83" s="7"/>
      <c r="O83" s="7"/>
      <c r="P83" s="7"/>
      <c r="Q83" s="7"/>
      <c r="R83" s="7"/>
      <c r="S83" s="7"/>
      <c r="T83" s="7"/>
      <c r="U83" s="7"/>
      <c r="V83" s="7"/>
    </row>
    <row r="84" spans="1:22" ht="18.75">
      <c r="A84" s="64"/>
      <c r="B84" s="7"/>
      <c r="C84" s="7"/>
      <c r="D84" s="7"/>
      <c r="E84" s="7"/>
      <c r="F84" s="7"/>
      <c r="G84" s="7"/>
      <c r="H84" s="7"/>
      <c r="I84" s="7"/>
      <c r="J84" s="7"/>
      <c r="K84" s="7"/>
      <c r="L84" s="7"/>
      <c r="M84" s="7"/>
      <c r="N84" s="7"/>
      <c r="O84" s="7"/>
      <c r="P84" s="7"/>
      <c r="Q84" s="7"/>
      <c r="R84" s="7"/>
      <c r="S84" s="7"/>
      <c r="T84" s="7"/>
      <c r="U84" s="7"/>
      <c r="V84" s="7"/>
    </row>
    <row r="85" spans="1:22" ht="18.75">
      <c r="A85" s="64"/>
      <c r="B85" s="7"/>
      <c r="C85" s="7"/>
      <c r="D85" s="7"/>
      <c r="E85" s="7"/>
      <c r="F85" s="7"/>
      <c r="G85" s="7"/>
      <c r="H85" s="7"/>
      <c r="I85" s="7"/>
      <c r="J85" s="7"/>
      <c r="K85" s="7"/>
      <c r="L85" s="7"/>
      <c r="M85" s="7"/>
      <c r="N85" s="7"/>
      <c r="O85" s="7"/>
      <c r="P85" s="7"/>
      <c r="Q85" s="7"/>
      <c r="R85" s="7"/>
      <c r="S85" s="7"/>
      <c r="T85" s="7"/>
      <c r="U85" s="7"/>
      <c r="V85" s="7"/>
    </row>
    <row r="86" spans="1:22" ht="18.75">
      <c r="A86" s="64"/>
      <c r="B86" s="7"/>
      <c r="C86" s="7"/>
      <c r="D86" s="7"/>
      <c r="E86" s="7"/>
      <c r="F86" s="7"/>
      <c r="G86" s="7"/>
      <c r="H86" s="7"/>
      <c r="I86" s="7"/>
      <c r="J86" s="7"/>
      <c r="K86" s="7"/>
      <c r="L86" s="7"/>
      <c r="M86" s="7"/>
      <c r="N86" s="7"/>
      <c r="O86" s="7"/>
      <c r="P86" s="7"/>
      <c r="Q86" s="7"/>
      <c r="R86" s="7"/>
      <c r="S86" s="7"/>
      <c r="T86" s="7"/>
      <c r="U86" s="7"/>
      <c r="V86" s="7"/>
    </row>
    <row r="87" spans="1:22" ht="18.75">
      <c r="A87" s="64"/>
      <c r="B87" s="7"/>
      <c r="C87" s="7"/>
      <c r="D87" s="7"/>
      <c r="E87" s="7"/>
      <c r="F87" s="7"/>
      <c r="G87" s="7"/>
      <c r="H87" s="7"/>
      <c r="I87" s="7"/>
      <c r="J87" s="7"/>
      <c r="K87" s="7"/>
      <c r="L87" s="7"/>
      <c r="M87" s="7"/>
      <c r="N87" s="7"/>
      <c r="O87" s="7"/>
      <c r="P87" s="7"/>
      <c r="Q87" s="7"/>
      <c r="R87" s="7"/>
      <c r="S87" s="7"/>
      <c r="T87" s="7"/>
      <c r="U87" s="7"/>
      <c r="V87" s="7"/>
    </row>
    <row r="88" spans="1:22" ht="18.75">
      <c r="A88" s="64"/>
      <c r="B88" s="7"/>
      <c r="C88" s="7"/>
      <c r="D88" s="7"/>
      <c r="E88" s="7"/>
      <c r="F88" s="7"/>
      <c r="G88" s="7"/>
      <c r="H88" s="7"/>
      <c r="I88" s="7"/>
      <c r="J88" s="7"/>
      <c r="K88" s="7"/>
      <c r="L88" s="7"/>
      <c r="M88" s="7"/>
      <c r="N88" s="7"/>
      <c r="O88" s="7"/>
      <c r="P88" s="7"/>
      <c r="Q88" s="7"/>
      <c r="R88" s="7"/>
      <c r="S88" s="7"/>
      <c r="T88" s="7"/>
      <c r="U88" s="7"/>
      <c r="V88" s="7"/>
    </row>
    <row r="89" spans="1:22" ht="18.75">
      <c r="A89" s="64"/>
      <c r="B89" s="7"/>
      <c r="C89" s="7"/>
      <c r="D89" s="7"/>
      <c r="E89" s="7"/>
      <c r="F89" s="7"/>
      <c r="G89" s="7"/>
      <c r="H89" s="7"/>
      <c r="I89" s="7"/>
      <c r="J89" s="7"/>
      <c r="K89" s="7"/>
      <c r="L89" s="7"/>
      <c r="M89" s="7"/>
      <c r="N89" s="7"/>
      <c r="O89" s="7"/>
      <c r="P89" s="7"/>
      <c r="Q89" s="7"/>
      <c r="R89" s="7"/>
      <c r="S89" s="7"/>
      <c r="T89" s="7"/>
      <c r="U89" s="7"/>
      <c r="V89" s="7"/>
    </row>
    <row r="90" spans="1:22" ht="18.75">
      <c r="A90" s="64"/>
      <c r="B90" s="7"/>
      <c r="C90" s="7"/>
      <c r="D90" s="7"/>
      <c r="E90" s="7"/>
      <c r="F90" s="7"/>
      <c r="G90" s="7"/>
      <c r="H90" s="7"/>
      <c r="I90" s="7"/>
      <c r="J90" s="7"/>
      <c r="K90" s="7"/>
      <c r="L90" s="7"/>
      <c r="M90" s="7"/>
      <c r="N90" s="7"/>
      <c r="O90" s="7"/>
      <c r="P90" s="7"/>
      <c r="Q90" s="7"/>
      <c r="R90" s="7"/>
      <c r="S90" s="7"/>
      <c r="T90" s="7"/>
      <c r="U90" s="7"/>
      <c r="V90" s="7"/>
    </row>
    <row r="91" spans="1:22" ht="18.75">
      <c r="A91" s="64"/>
      <c r="B91" s="7"/>
      <c r="C91" s="7"/>
      <c r="D91" s="7"/>
      <c r="E91" s="7"/>
      <c r="F91" s="7"/>
      <c r="G91" s="7"/>
      <c r="H91" s="7"/>
      <c r="I91" s="7"/>
      <c r="J91" s="7"/>
      <c r="K91" s="7"/>
      <c r="L91" s="7"/>
      <c r="M91" s="7"/>
      <c r="N91" s="7"/>
      <c r="O91" s="7"/>
      <c r="P91" s="7"/>
      <c r="Q91" s="7"/>
      <c r="R91" s="7"/>
      <c r="S91" s="7"/>
      <c r="T91" s="7"/>
      <c r="U91" s="7"/>
      <c r="V91" s="7"/>
    </row>
    <row r="92" spans="1:22" ht="18.75">
      <c r="A92" s="64"/>
      <c r="B92" s="7"/>
      <c r="C92" s="7"/>
      <c r="D92" s="7"/>
      <c r="E92" s="7"/>
      <c r="F92" s="7"/>
      <c r="G92" s="7"/>
      <c r="H92" s="7"/>
      <c r="I92" s="7"/>
      <c r="J92" s="7"/>
      <c r="K92" s="7"/>
      <c r="L92" s="7"/>
      <c r="M92" s="7"/>
      <c r="N92" s="7"/>
      <c r="O92" s="7"/>
      <c r="P92" s="7"/>
      <c r="Q92" s="7"/>
      <c r="R92" s="7"/>
      <c r="S92" s="7"/>
      <c r="T92" s="7"/>
      <c r="U92" s="7"/>
      <c r="V92" s="7"/>
    </row>
    <row r="93" spans="1:22" ht="18.75">
      <c r="A93" s="64"/>
      <c r="B93" s="7"/>
      <c r="C93" s="7"/>
      <c r="D93" s="7"/>
      <c r="E93" s="7"/>
      <c r="F93" s="7"/>
      <c r="G93" s="7"/>
      <c r="H93" s="7"/>
      <c r="I93" s="7"/>
      <c r="J93" s="7"/>
      <c r="K93" s="7"/>
      <c r="L93" s="7"/>
      <c r="M93" s="7"/>
      <c r="N93" s="7"/>
      <c r="O93" s="7"/>
      <c r="P93" s="7"/>
      <c r="Q93" s="7"/>
      <c r="R93" s="7"/>
      <c r="S93" s="7"/>
      <c r="T93" s="7"/>
      <c r="U93" s="7"/>
      <c r="V93" s="7"/>
    </row>
    <row r="94" spans="1:22" ht="18.75">
      <c r="A94" s="64"/>
      <c r="B94" s="7"/>
      <c r="C94" s="7"/>
      <c r="D94" s="7"/>
      <c r="E94" s="7"/>
      <c r="F94" s="7"/>
      <c r="G94" s="7"/>
      <c r="H94" s="7"/>
      <c r="I94" s="7"/>
      <c r="J94" s="7"/>
      <c r="K94" s="7"/>
      <c r="L94" s="7"/>
      <c r="M94" s="7"/>
      <c r="N94" s="7"/>
      <c r="O94" s="7"/>
      <c r="P94" s="7"/>
      <c r="Q94" s="7"/>
      <c r="R94" s="7"/>
      <c r="S94" s="7"/>
      <c r="T94" s="7"/>
      <c r="U94" s="7"/>
      <c r="V94" s="7"/>
    </row>
    <row r="95" spans="1:22" ht="18.75">
      <c r="A95" s="64"/>
      <c r="B95" s="7"/>
      <c r="C95" s="7"/>
      <c r="D95" s="7"/>
      <c r="E95" s="7"/>
      <c r="F95" s="7"/>
      <c r="G95" s="7"/>
      <c r="H95" s="7"/>
      <c r="I95" s="7"/>
      <c r="J95" s="7"/>
      <c r="K95" s="7"/>
      <c r="L95" s="7"/>
      <c r="M95" s="7"/>
      <c r="N95" s="7"/>
      <c r="O95" s="7"/>
      <c r="P95" s="7"/>
      <c r="Q95" s="7"/>
      <c r="R95" s="7"/>
      <c r="S95" s="7"/>
      <c r="T95" s="7"/>
      <c r="U95" s="7"/>
      <c r="V95" s="7"/>
    </row>
    <row r="96" spans="1:22" ht="18.75">
      <c r="A96" s="64"/>
      <c r="B96" s="7"/>
      <c r="C96" s="7"/>
      <c r="D96" s="7"/>
      <c r="E96" s="7"/>
      <c r="F96" s="7"/>
      <c r="G96" s="7"/>
      <c r="H96" s="7"/>
      <c r="I96" s="7"/>
      <c r="J96" s="7"/>
      <c r="K96" s="7"/>
      <c r="L96" s="7"/>
      <c r="M96" s="7"/>
      <c r="N96" s="7"/>
      <c r="O96" s="7"/>
      <c r="P96" s="7"/>
      <c r="Q96" s="7"/>
      <c r="R96" s="7"/>
      <c r="S96" s="7"/>
      <c r="T96" s="7"/>
      <c r="U96" s="7"/>
      <c r="V96" s="7"/>
    </row>
    <row r="97" spans="1:22" ht="18.75">
      <c r="A97" s="64"/>
      <c r="B97" s="7"/>
      <c r="C97" s="7"/>
      <c r="D97" s="7"/>
      <c r="E97" s="7"/>
      <c r="F97" s="7"/>
      <c r="G97" s="7"/>
      <c r="H97" s="7"/>
      <c r="I97" s="7"/>
      <c r="J97" s="7"/>
      <c r="K97" s="7"/>
      <c r="L97" s="7"/>
      <c r="M97" s="7"/>
      <c r="N97" s="7"/>
      <c r="O97" s="7"/>
      <c r="P97" s="7"/>
      <c r="Q97" s="7"/>
      <c r="R97" s="7"/>
      <c r="S97" s="7"/>
      <c r="T97" s="7"/>
      <c r="U97" s="7"/>
      <c r="V97" s="7"/>
    </row>
    <row r="98" spans="1:22" ht="18.75">
      <c r="A98" s="64"/>
      <c r="B98" s="7"/>
      <c r="C98" s="7"/>
      <c r="D98" s="7"/>
      <c r="E98" s="7"/>
      <c r="F98" s="7"/>
      <c r="G98" s="7"/>
      <c r="H98" s="7"/>
      <c r="I98" s="7"/>
      <c r="J98" s="7"/>
      <c r="K98" s="7"/>
      <c r="L98" s="7"/>
      <c r="M98" s="7"/>
      <c r="N98" s="7"/>
      <c r="O98" s="7"/>
      <c r="P98" s="7"/>
      <c r="Q98" s="7"/>
      <c r="R98" s="7"/>
      <c r="S98" s="7"/>
      <c r="T98" s="7"/>
      <c r="U98" s="7"/>
      <c r="V98" s="7"/>
    </row>
    <row r="99" spans="1:22" ht="18.75">
      <c r="A99" s="64"/>
      <c r="B99" s="7"/>
      <c r="C99" s="7"/>
      <c r="D99" s="7"/>
      <c r="E99" s="7"/>
      <c r="F99" s="7"/>
      <c r="G99" s="7"/>
      <c r="H99" s="7"/>
      <c r="I99" s="7"/>
      <c r="J99" s="7"/>
      <c r="K99" s="7"/>
      <c r="L99" s="7"/>
      <c r="M99" s="7"/>
      <c r="N99" s="7"/>
      <c r="O99" s="7"/>
      <c r="P99" s="7"/>
      <c r="Q99" s="7"/>
      <c r="R99" s="7"/>
      <c r="S99" s="7"/>
      <c r="T99" s="7"/>
      <c r="U99" s="7"/>
      <c r="V99" s="7"/>
    </row>
    <row r="100" spans="1:22" ht="18.75">
      <c r="A100" s="64"/>
      <c r="B100" s="7"/>
      <c r="C100" s="7"/>
      <c r="D100" s="7"/>
      <c r="E100" s="7"/>
      <c r="F100" s="7"/>
      <c r="G100" s="7"/>
      <c r="H100" s="7"/>
      <c r="I100" s="7"/>
      <c r="J100" s="7"/>
      <c r="K100" s="7"/>
      <c r="L100" s="7"/>
      <c r="M100" s="7"/>
      <c r="N100" s="7"/>
      <c r="O100" s="7"/>
      <c r="P100" s="7"/>
      <c r="Q100" s="7"/>
      <c r="R100" s="7"/>
      <c r="S100" s="7"/>
      <c r="T100" s="7"/>
      <c r="U100" s="7"/>
      <c r="V100" s="7"/>
    </row>
    <row r="101" spans="1:22" ht="18.75">
      <c r="A101" s="64"/>
      <c r="B101" s="7"/>
      <c r="C101" s="7"/>
      <c r="D101" s="7"/>
      <c r="E101" s="7"/>
      <c r="F101" s="7"/>
      <c r="G101" s="7"/>
      <c r="H101" s="7"/>
      <c r="I101" s="7"/>
      <c r="J101" s="7"/>
      <c r="K101" s="7"/>
      <c r="L101" s="7"/>
      <c r="M101" s="7"/>
      <c r="N101" s="7"/>
      <c r="O101" s="7"/>
      <c r="P101" s="7"/>
      <c r="Q101" s="7"/>
      <c r="R101" s="7"/>
      <c r="S101" s="7"/>
      <c r="T101" s="7"/>
      <c r="U101" s="7"/>
      <c r="V101" s="7"/>
    </row>
    <row r="102" spans="1:22" ht="18.75">
      <c r="A102" s="64"/>
      <c r="B102" s="7"/>
      <c r="C102" s="7"/>
      <c r="D102" s="7"/>
      <c r="E102" s="7"/>
      <c r="F102" s="7"/>
      <c r="G102" s="7"/>
      <c r="H102" s="7"/>
      <c r="I102" s="7"/>
      <c r="J102" s="7"/>
      <c r="K102" s="7"/>
      <c r="L102" s="7"/>
      <c r="M102" s="7"/>
      <c r="N102" s="7"/>
      <c r="O102" s="7"/>
      <c r="P102" s="7"/>
      <c r="Q102" s="7"/>
      <c r="R102" s="7"/>
      <c r="S102" s="7"/>
      <c r="T102" s="7"/>
      <c r="U102" s="7"/>
      <c r="V102" s="7"/>
    </row>
    <row r="103" spans="1:22" ht="18.75">
      <c r="A103" s="64"/>
      <c r="B103" s="7"/>
      <c r="C103" s="7"/>
      <c r="D103" s="7"/>
      <c r="E103" s="7"/>
      <c r="F103" s="7"/>
      <c r="G103" s="7"/>
      <c r="H103" s="7"/>
      <c r="I103" s="7"/>
      <c r="J103" s="7"/>
      <c r="K103" s="7"/>
      <c r="L103" s="7"/>
      <c r="M103" s="7"/>
      <c r="N103" s="7"/>
      <c r="O103" s="7"/>
      <c r="P103" s="7"/>
      <c r="Q103" s="7"/>
      <c r="R103" s="7"/>
      <c r="S103" s="7"/>
      <c r="T103" s="7"/>
      <c r="U103" s="7"/>
      <c r="V103" s="7"/>
    </row>
    <row r="104" spans="1:22" ht="18.75">
      <c r="A104" s="64"/>
      <c r="B104" s="7"/>
      <c r="C104" s="7"/>
      <c r="D104" s="7"/>
      <c r="E104" s="7"/>
      <c r="F104" s="7"/>
      <c r="G104" s="7"/>
      <c r="H104" s="7"/>
      <c r="I104" s="7"/>
      <c r="J104" s="7"/>
      <c r="K104" s="7"/>
      <c r="L104" s="7"/>
      <c r="M104" s="7"/>
      <c r="N104" s="7"/>
      <c r="O104" s="7"/>
      <c r="P104" s="7"/>
      <c r="Q104" s="7"/>
      <c r="R104" s="7"/>
      <c r="S104" s="7"/>
      <c r="T104" s="7"/>
      <c r="U104" s="7"/>
      <c r="V104" s="7"/>
    </row>
    <row r="105" spans="1:22" ht="18.75">
      <c r="A105" s="64"/>
      <c r="B105" s="7"/>
      <c r="C105" s="7"/>
      <c r="D105" s="7"/>
      <c r="E105" s="7"/>
      <c r="F105" s="7"/>
      <c r="G105" s="7"/>
      <c r="H105" s="7"/>
      <c r="I105" s="7"/>
      <c r="J105" s="7"/>
      <c r="K105" s="7"/>
      <c r="L105" s="7"/>
      <c r="M105" s="7"/>
      <c r="N105" s="7"/>
      <c r="O105" s="7"/>
      <c r="P105" s="7"/>
      <c r="Q105" s="7"/>
      <c r="R105" s="7"/>
      <c r="S105" s="7"/>
      <c r="T105" s="7"/>
      <c r="U105" s="7"/>
      <c r="V105" s="7"/>
    </row>
    <row r="106" spans="1:22" ht="18.75">
      <c r="A106" s="64"/>
      <c r="B106" s="7"/>
      <c r="C106" s="7"/>
      <c r="D106" s="7"/>
      <c r="E106" s="7"/>
      <c r="F106" s="7"/>
      <c r="G106" s="7"/>
      <c r="H106" s="7"/>
      <c r="I106" s="7"/>
      <c r="J106" s="7"/>
      <c r="K106" s="7"/>
      <c r="L106" s="7"/>
      <c r="M106" s="7"/>
      <c r="N106" s="7"/>
      <c r="O106" s="7"/>
      <c r="P106" s="7"/>
      <c r="Q106" s="7"/>
      <c r="R106" s="7"/>
      <c r="S106" s="7"/>
      <c r="T106" s="7"/>
      <c r="U106" s="7"/>
      <c r="V106" s="7"/>
    </row>
    <row r="107" spans="1:22" ht="18.75">
      <c r="A107" s="64"/>
      <c r="B107" s="7"/>
      <c r="C107" s="7"/>
      <c r="D107" s="7"/>
      <c r="E107" s="7"/>
      <c r="F107" s="7"/>
      <c r="G107" s="7"/>
      <c r="H107" s="7"/>
      <c r="I107" s="7"/>
      <c r="J107" s="7"/>
      <c r="K107" s="7"/>
      <c r="L107" s="7"/>
      <c r="M107" s="7"/>
      <c r="N107" s="7"/>
      <c r="O107" s="7"/>
      <c r="P107" s="7"/>
      <c r="Q107" s="7"/>
      <c r="R107" s="7"/>
      <c r="S107" s="7"/>
      <c r="T107" s="7"/>
      <c r="U107" s="7"/>
      <c r="V107" s="7"/>
    </row>
    <row r="108" spans="1:22" ht="18.75">
      <c r="A108" s="64"/>
      <c r="B108" s="7"/>
      <c r="C108" s="7"/>
      <c r="D108" s="7"/>
      <c r="E108" s="7"/>
      <c r="F108" s="7"/>
      <c r="G108" s="7"/>
      <c r="H108" s="7"/>
      <c r="I108" s="7"/>
      <c r="J108" s="7"/>
      <c r="K108" s="7"/>
      <c r="L108" s="7"/>
      <c r="M108" s="7"/>
      <c r="N108" s="7"/>
      <c r="O108" s="7"/>
      <c r="P108" s="7"/>
      <c r="Q108" s="7"/>
      <c r="R108" s="7"/>
      <c r="S108" s="7"/>
      <c r="T108" s="7"/>
      <c r="U108" s="7"/>
      <c r="V108" s="7"/>
    </row>
    <row r="109" spans="1:22" ht="18.75">
      <c r="A109" s="64"/>
      <c r="B109" s="7"/>
      <c r="C109" s="7"/>
      <c r="D109" s="7"/>
      <c r="E109" s="7"/>
      <c r="F109" s="7"/>
      <c r="G109" s="7"/>
      <c r="H109" s="7"/>
      <c r="I109" s="7"/>
      <c r="J109" s="7"/>
      <c r="K109" s="7"/>
      <c r="L109" s="7"/>
      <c r="M109" s="7"/>
      <c r="N109" s="7"/>
      <c r="O109" s="7"/>
      <c r="P109" s="7"/>
      <c r="Q109" s="7"/>
      <c r="R109" s="7"/>
      <c r="S109" s="7"/>
      <c r="T109" s="7"/>
      <c r="U109" s="7"/>
      <c r="V109" s="7"/>
    </row>
    <row r="110" spans="1:22" ht="18.75">
      <c r="A110" s="64"/>
      <c r="B110" s="7"/>
      <c r="C110" s="7"/>
      <c r="D110" s="7"/>
      <c r="E110" s="7"/>
      <c r="F110" s="7"/>
      <c r="G110" s="7"/>
      <c r="H110" s="7"/>
      <c r="I110" s="7"/>
      <c r="J110" s="7"/>
      <c r="K110" s="7"/>
      <c r="L110" s="7"/>
      <c r="M110" s="7"/>
      <c r="N110" s="7"/>
      <c r="O110" s="7"/>
      <c r="P110" s="7"/>
      <c r="Q110" s="7"/>
      <c r="R110" s="7"/>
      <c r="S110" s="7"/>
      <c r="T110" s="7"/>
      <c r="U110" s="7"/>
      <c r="V110" s="7"/>
    </row>
    <row r="111" spans="1:22" ht="18.75">
      <c r="A111" s="64"/>
      <c r="B111" s="7"/>
      <c r="C111" s="7"/>
      <c r="D111" s="7"/>
      <c r="E111" s="7"/>
      <c r="F111" s="7"/>
      <c r="G111" s="7"/>
      <c r="H111" s="7"/>
      <c r="I111" s="7"/>
      <c r="J111" s="7"/>
      <c r="K111" s="7"/>
      <c r="L111" s="7"/>
      <c r="M111" s="7"/>
      <c r="N111" s="7"/>
      <c r="O111" s="7"/>
      <c r="P111" s="7"/>
      <c r="Q111" s="7"/>
      <c r="R111" s="7"/>
      <c r="S111" s="7"/>
      <c r="T111" s="7"/>
      <c r="U111" s="7"/>
      <c r="V111" s="7"/>
    </row>
    <row r="112" spans="1:22" ht="18.75">
      <c r="A112" s="64"/>
      <c r="B112" s="7"/>
      <c r="C112" s="7"/>
      <c r="D112" s="7"/>
      <c r="E112" s="7"/>
      <c r="F112" s="7"/>
      <c r="G112" s="7"/>
      <c r="H112" s="7"/>
      <c r="I112" s="7"/>
      <c r="J112" s="7"/>
      <c r="K112" s="7"/>
      <c r="L112" s="7"/>
      <c r="M112" s="7"/>
      <c r="N112" s="7"/>
      <c r="O112" s="7"/>
      <c r="P112" s="7"/>
      <c r="Q112" s="7"/>
      <c r="R112" s="7"/>
      <c r="S112" s="7"/>
      <c r="T112" s="7"/>
      <c r="U112" s="7"/>
      <c r="V112" s="7"/>
    </row>
    <row r="113" spans="1:22" ht="18.75">
      <c r="A113" s="64"/>
      <c r="B113" s="7"/>
      <c r="C113" s="7"/>
      <c r="D113" s="7"/>
      <c r="E113" s="7"/>
      <c r="F113" s="7"/>
      <c r="G113" s="7"/>
      <c r="H113" s="7"/>
      <c r="I113" s="7"/>
      <c r="J113" s="7"/>
      <c r="K113" s="7"/>
      <c r="L113" s="7"/>
      <c r="M113" s="7"/>
      <c r="N113" s="7"/>
      <c r="O113" s="7"/>
      <c r="P113" s="7"/>
      <c r="Q113" s="7"/>
      <c r="R113" s="7"/>
      <c r="S113" s="7"/>
      <c r="T113" s="7"/>
      <c r="U113" s="7"/>
      <c r="V113" s="7"/>
    </row>
    <row r="114" spans="1:22" ht="18.75">
      <c r="A114" s="64"/>
      <c r="B114" s="7"/>
      <c r="C114" s="7"/>
      <c r="D114" s="7"/>
      <c r="E114" s="7"/>
      <c r="F114" s="7"/>
      <c r="G114" s="7"/>
      <c r="H114" s="7"/>
      <c r="I114" s="7"/>
      <c r="J114" s="7"/>
      <c r="K114" s="7"/>
      <c r="L114" s="7"/>
      <c r="M114" s="7"/>
      <c r="N114" s="7"/>
      <c r="O114" s="7"/>
      <c r="P114" s="7"/>
      <c r="Q114" s="7"/>
      <c r="R114" s="7"/>
      <c r="S114" s="7"/>
      <c r="T114" s="7"/>
      <c r="U114" s="7"/>
      <c r="V114" s="7"/>
    </row>
    <row r="115" spans="1:22" ht="18.75">
      <c r="A115" s="64"/>
      <c r="B115" s="7"/>
      <c r="C115" s="7"/>
      <c r="D115" s="7"/>
      <c r="E115" s="7"/>
      <c r="F115" s="7"/>
      <c r="G115" s="7"/>
      <c r="H115" s="7"/>
      <c r="I115" s="7"/>
      <c r="J115" s="7"/>
      <c r="K115" s="7"/>
      <c r="L115" s="7"/>
      <c r="M115" s="7"/>
      <c r="N115" s="7"/>
      <c r="O115" s="7"/>
      <c r="P115" s="7"/>
      <c r="Q115" s="7"/>
      <c r="R115" s="7"/>
      <c r="S115" s="7"/>
      <c r="T115" s="7"/>
      <c r="U115" s="7"/>
      <c r="V115" s="7"/>
    </row>
    <row r="116" spans="1:22" ht="18.75">
      <c r="A116" s="64"/>
      <c r="B116" s="7"/>
      <c r="C116" s="7"/>
      <c r="D116" s="7"/>
      <c r="E116" s="7"/>
      <c r="F116" s="7"/>
      <c r="G116" s="7"/>
      <c r="H116" s="7"/>
      <c r="I116" s="7"/>
      <c r="J116" s="7"/>
      <c r="K116" s="7"/>
      <c r="L116" s="7"/>
      <c r="M116" s="7"/>
      <c r="N116" s="7"/>
      <c r="O116" s="7"/>
      <c r="P116" s="7"/>
      <c r="Q116" s="7"/>
      <c r="R116" s="7"/>
      <c r="S116" s="7"/>
      <c r="T116" s="7"/>
      <c r="U116" s="7"/>
      <c r="V116" s="7"/>
    </row>
    <row r="117" spans="1:22" ht="18.75">
      <c r="A117" s="64"/>
      <c r="B117" s="7"/>
      <c r="C117" s="7"/>
      <c r="D117" s="7"/>
      <c r="E117" s="7"/>
      <c r="F117" s="7"/>
      <c r="G117" s="7"/>
      <c r="H117" s="7"/>
      <c r="I117" s="7"/>
      <c r="J117" s="7"/>
      <c r="K117" s="7"/>
      <c r="L117" s="7"/>
      <c r="M117" s="7"/>
      <c r="N117" s="7"/>
      <c r="O117" s="7"/>
      <c r="P117" s="7"/>
      <c r="Q117" s="7"/>
      <c r="R117" s="7"/>
      <c r="S117" s="7"/>
      <c r="T117" s="7"/>
      <c r="U117" s="7"/>
      <c r="V117" s="7"/>
    </row>
    <row r="118" spans="1:22" ht="18.75">
      <c r="A118" s="64"/>
      <c r="B118" s="7"/>
      <c r="C118" s="7"/>
      <c r="D118" s="7"/>
      <c r="E118" s="7"/>
      <c r="F118" s="7"/>
      <c r="G118" s="7"/>
      <c r="H118" s="7"/>
      <c r="I118" s="7"/>
      <c r="J118" s="7"/>
      <c r="K118" s="7"/>
      <c r="L118" s="7"/>
      <c r="M118" s="7"/>
      <c r="N118" s="7"/>
      <c r="O118" s="7"/>
      <c r="P118" s="7"/>
      <c r="Q118" s="7"/>
      <c r="R118" s="7"/>
      <c r="S118" s="7"/>
      <c r="T118" s="7"/>
      <c r="U118" s="7"/>
      <c r="V118" s="7"/>
    </row>
    <row r="119" spans="1:22" ht="18.75">
      <c r="A119" s="64"/>
      <c r="B119" s="7"/>
      <c r="C119" s="7"/>
      <c r="D119" s="7"/>
      <c r="E119" s="7"/>
      <c r="F119" s="7"/>
      <c r="G119" s="7"/>
      <c r="H119" s="7"/>
      <c r="I119" s="7"/>
      <c r="J119" s="7"/>
      <c r="K119" s="7"/>
      <c r="L119" s="7"/>
      <c r="M119" s="7"/>
      <c r="N119" s="7"/>
      <c r="O119" s="7"/>
      <c r="P119" s="7"/>
      <c r="Q119" s="7"/>
      <c r="R119" s="7"/>
      <c r="S119" s="7"/>
      <c r="T119" s="7"/>
      <c r="U119" s="7"/>
      <c r="V119" s="7"/>
    </row>
    <row r="120" spans="1:22" ht="18.75">
      <c r="A120" s="64"/>
      <c r="B120" s="7"/>
      <c r="C120" s="7"/>
      <c r="D120" s="7"/>
      <c r="E120" s="7"/>
      <c r="F120" s="7"/>
      <c r="G120" s="7"/>
      <c r="H120" s="7"/>
      <c r="I120" s="7"/>
      <c r="J120" s="7"/>
      <c r="K120" s="7"/>
      <c r="L120" s="7"/>
      <c r="M120" s="7"/>
      <c r="N120" s="7"/>
      <c r="O120" s="7"/>
      <c r="P120" s="7"/>
      <c r="Q120" s="7"/>
      <c r="R120" s="7"/>
      <c r="S120" s="7"/>
      <c r="T120" s="7"/>
      <c r="U120" s="7"/>
      <c r="V120" s="7"/>
    </row>
    <row r="121" spans="1:22" ht="18.75">
      <c r="A121" s="64"/>
      <c r="B121" s="7"/>
      <c r="C121" s="7"/>
      <c r="D121" s="7"/>
      <c r="E121" s="7"/>
      <c r="F121" s="7"/>
      <c r="G121" s="7"/>
      <c r="H121" s="7"/>
      <c r="I121" s="7"/>
      <c r="J121" s="7"/>
      <c r="K121" s="7"/>
      <c r="L121" s="7"/>
      <c r="M121" s="7"/>
      <c r="N121" s="7"/>
      <c r="O121" s="7"/>
      <c r="P121" s="7"/>
      <c r="Q121" s="7"/>
      <c r="R121" s="7"/>
      <c r="S121" s="7"/>
      <c r="T121" s="7"/>
      <c r="U121" s="7"/>
      <c r="V121" s="7"/>
    </row>
    <row r="122" spans="1:22" ht="18.75">
      <c r="A122" s="64"/>
      <c r="B122" s="7"/>
      <c r="C122" s="7"/>
      <c r="D122" s="7"/>
      <c r="E122" s="7"/>
      <c r="F122" s="7"/>
      <c r="G122" s="7"/>
      <c r="H122" s="7"/>
      <c r="I122" s="7"/>
      <c r="J122" s="7"/>
      <c r="K122" s="7"/>
      <c r="L122" s="7"/>
      <c r="M122" s="7"/>
      <c r="N122" s="7"/>
      <c r="O122" s="7"/>
      <c r="P122" s="7"/>
      <c r="Q122" s="7"/>
      <c r="R122" s="7"/>
      <c r="S122" s="7"/>
      <c r="T122" s="7"/>
      <c r="U122" s="7"/>
      <c r="V122" s="7"/>
    </row>
    <row r="123" spans="1:22" ht="18.75">
      <c r="A123" s="64"/>
      <c r="B123" s="7"/>
      <c r="C123" s="7"/>
      <c r="D123" s="7"/>
      <c r="E123" s="7"/>
      <c r="F123" s="7"/>
      <c r="G123" s="7"/>
      <c r="H123" s="7"/>
      <c r="I123" s="7"/>
      <c r="J123" s="7"/>
      <c r="K123" s="7"/>
      <c r="L123" s="7"/>
      <c r="M123" s="7"/>
      <c r="N123" s="7"/>
      <c r="O123" s="7"/>
      <c r="P123" s="7"/>
      <c r="Q123" s="7"/>
      <c r="R123" s="7"/>
      <c r="S123" s="7"/>
      <c r="T123" s="7"/>
      <c r="U123" s="7"/>
      <c r="V123" s="7"/>
    </row>
    <row r="124" spans="1:22" ht="18.75">
      <c r="A124" s="64"/>
      <c r="B124" s="7"/>
      <c r="C124" s="7"/>
      <c r="D124" s="7"/>
      <c r="E124" s="7"/>
      <c r="F124" s="7"/>
      <c r="G124" s="7"/>
      <c r="H124" s="7"/>
      <c r="I124" s="7"/>
      <c r="J124" s="7"/>
      <c r="K124" s="7"/>
      <c r="L124" s="7"/>
      <c r="M124" s="7"/>
      <c r="N124" s="7"/>
      <c r="O124" s="7"/>
      <c r="P124" s="7"/>
      <c r="Q124" s="7"/>
      <c r="R124" s="7"/>
      <c r="S124" s="7"/>
      <c r="T124" s="7"/>
      <c r="U124" s="7"/>
      <c r="V124" s="7"/>
    </row>
    <row r="125" spans="1:22" ht="18.75">
      <c r="A125" s="64"/>
      <c r="B125" s="7"/>
      <c r="C125" s="7"/>
      <c r="D125" s="7"/>
      <c r="E125" s="7"/>
      <c r="F125" s="7"/>
      <c r="G125" s="7"/>
      <c r="H125" s="7"/>
      <c r="I125" s="7"/>
      <c r="J125" s="7"/>
      <c r="K125" s="7"/>
      <c r="L125" s="7"/>
      <c r="M125" s="7"/>
      <c r="N125" s="7"/>
      <c r="O125" s="7"/>
      <c r="P125" s="7"/>
      <c r="Q125" s="7"/>
      <c r="R125" s="7"/>
      <c r="S125" s="7"/>
      <c r="T125" s="7"/>
      <c r="U125" s="7"/>
      <c r="V125" s="7"/>
    </row>
    <row r="126" spans="1:22" ht="18.75">
      <c r="A126" s="64"/>
      <c r="B126" s="7"/>
      <c r="C126" s="7"/>
      <c r="D126" s="7"/>
      <c r="E126" s="7"/>
      <c r="F126" s="7"/>
      <c r="G126" s="7"/>
      <c r="H126" s="7"/>
      <c r="I126" s="7"/>
      <c r="J126" s="7"/>
      <c r="K126" s="7"/>
      <c r="L126" s="7"/>
      <c r="M126" s="7"/>
      <c r="N126" s="7"/>
      <c r="O126" s="7"/>
      <c r="P126" s="7"/>
      <c r="Q126" s="7"/>
      <c r="R126" s="7"/>
      <c r="S126" s="7"/>
      <c r="T126" s="7"/>
      <c r="U126" s="7"/>
      <c r="V126" s="7"/>
    </row>
    <row r="127" spans="1:22" ht="18.75">
      <c r="A127" s="64"/>
      <c r="B127" s="7"/>
      <c r="C127" s="7"/>
      <c r="D127" s="7"/>
      <c r="E127" s="7"/>
      <c r="F127" s="7"/>
      <c r="G127" s="7"/>
      <c r="H127" s="7"/>
      <c r="I127" s="7"/>
      <c r="J127" s="7"/>
      <c r="K127" s="7"/>
      <c r="L127" s="7"/>
      <c r="M127" s="7"/>
      <c r="N127" s="7"/>
      <c r="O127" s="7"/>
      <c r="P127" s="7"/>
      <c r="Q127" s="7"/>
      <c r="R127" s="7"/>
      <c r="S127" s="7"/>
      <c r="T127" s="7"/>
      <c r="U127" s="7"/>
      <c r="V127" s="7"/>
    </row>
    <row r="128" spans="1:22" ht="18.75">
      <c r="A128" s="64"/>
      <c r="B128" s="7"/>
      <c r="C128" s="7"/>
      <c r="D128" s="7"/>
      <c r="E128" s="7"/>
      <c r="F128" s="7"/>
      <c r="G128" s="7"/>
      <c r="H128" s="7"/>
      <c r="I128" s="7"/>
      <c r="J128" s="7"/>
      <c r="K128" s="7"/>
      <c r="L128" s="7"/>
      <c r="M128" s="7"/>
      <c r="N128" s="7"/>
      <c r="O128" s="7"/>
      <c r="P128" s="7"/>
      <c r="Q128" s="7"/>
      <c r="R128" s="7"/>
      <c r="S128" s="7"/>
      <c r="T128" s="7"/>
      <c r="U128" s="7"/>
      <c r="V128" s="7"/>
    </row>
    <row r="129" spans="1:22" ht="18.75">
      <c r="A129" s="64"/>
      <c r="B129" s="7"/>
      <c r="C129" s="7"/>
      <c r="D129" s="7"/>
      <c r="E129" s="7"/>
      <c r="F129" s="7"/>
      <c r="G129" s="7"/>
      <c r="H129" s="7"/>
      <c r="I129" s="7"/>
      <c r="J129" s="7"/>
      <c r="K129" s="7"/>
      <c r="L129" s="7"/>
      <c r="M129" s="7"/>
      <c r="N129" s="7"/>
      <c r="O129" s="7"/>
      <c r="P129" s="7"/>
      <c r="Q129" s="7"/>
      <c r="R129" s="7"/>
      <c r="S129" s="7"/>
      <c r="T129" s="7"/>
      <c r="U129" s="7"/>
      <c r="V129" s="7"/>
    </row>
    <row r="130" spans="1:22" ht="18.75">
      <c r="A130" s="64"/>
      <c r="B130" s="7"/>
      <c r="C130" s="7"/>
      <c r="D130" s="7"/>
      <c r="E130" s="7"/>
      <c r="F130" s="7"/>
      <c r="G130" s="7"/>
      <c r="H130" s="7"/>
      <c r="I130" s="7"/>
      <c r="J130" s="7"/>
      <c r="K130" s="7"/>
      <c r="L130" s="7"/>
      <c r="M130" s="7"/>
      <c r="N130" s="7"/>
      <c r="O130" s="7"/>
      <c r="P130" s="7"/>
      <c r="Q130" s="7"/>
      <c r="R130" s="7"/>
      <c r="S130" s="7"/>
      <c r="T130" s="7"/>
      <c r="U130" s="7"/>
      <c r="V130" s="7"/>
    </row>
    <row r="131" spans="1:22" ht="18.75">
      <c r="A131" s="64"/>
      <c r="B131" s="7"/>
      <c r="C131" s="7"/>
      <c r="D131" s="7"/>
      <c r="E131" s="7"/>
      <c r="F131" s="7"/>
      <c r="G131" s="7"/>
      <c r="H131" s="7"/>
      <c r="I131" s="7"/>
      <c r="J131" s="7"/>
      <c r="K131" s="7"/>
      <c r="L131" s="7"/>
      <c r="M131" s="7"/>
      <c r="N131" s="7"/>
      <c r="O131" s="7"/>
      <c r="P131" s="7"/>
      <c r="Q131" s="7"/>
      <c r="R131" s="7"/>
      <c r="S131" s="7"/>
      <c r="T131" s="7"/>
      <c r="U131" s="7"/>
      <c r="V131" s="7"/>
    </row>
    <row r="132" spans="1:22" ht="18.75">
      <c r="A132" s="64"/>
      <c r="B132" s="7"/>
      <c r="C132" s="7"/>
      <c r="D132" s="7"/>
      <c r="E132" s="7"/>
      <c r="F132" s="7"/>
      <c r="G132" s="7"/>
      <c r="H132" s="7"/>
      <c r="I132" s="7"/>
      <c r="J132" s="7"/>
      <c r="K132" s="7"/>
      <c r="L132" s="7"/>
      <c r="M132" s="7"/>
      <c r="N132" s="7"/>
      <c r="O132" s="7"/>
      <c r="P132" s="7"/>
      <c r="Q132" s="7"/>
      <c r="R132" s="7"/>
      <c r="S132" s="7"/>
      <c r="T132" s="7"/>
      <c r="U132" s="7"/>
      <c r="V132" s="7"/>
    </row>
    <row r="133" spans="1:22" ht="18.75">
      <c r="A133" s="64"/>
      <c r="B133" s="7"/>
      <c r="C133" s="7"/>
      <c r="D133" s="7"/>
      <c r="E133" s="7"/>
      <c r="F133" s="7"/>
      <c r="G133" s="7"/>
      <c r="H133" s="7"/>
      <c r="I133" s="7"/>
      <c r="J133" s="7"/>
      <c r="K133" s="7"/>
      <c r="L133" s="7"/>
      <c r="M133" s="7"/>
      <c r="N133" s="7"/>
      <c r="O133" s="7"/>
      <c r="P133" s="7"/>
      <c r="Q133" s="7"/>
      <c r="R133" s="7"/>
      <c r="S133" s="7"/>
      <c r="T133" s="7"/>
      <c r="U133" s="7"/>
      <c r="V133" s="7"/>
    </row>
    <row r="134" spans="1:22" ht="18.75">
      <c r="A134" s="64"/>
      <c r="B134" s="7"/>
      <c r="C134" s="7"/>
      <c r="D134" s="7"/>
      <c r="E134" s="7"/>
      <c r="F134" s="7"/>
      <c r="G134" s="7"/>
      <c r="H134" s="7"/>
      <c r="I134" s="7"/>
      <c r="J134" s="7"/>
      <c r="K134" s="7"/>
      <c r="L134" s="7"/>
      <c r="M134" s="7"/>
      <c r="N134" s="7"/>
      <c r="O134" s="7"/>
      <c r="P134" s="7"/>
      <c r="Q134" s="7"/>
      <c r="R134" s="7"/>
      <c r="S134" s="7"/>
      <c r="T134" s="7"/>
      <c r="U134" s="7"/>
      <c r="V134" s="7"/>
    </row>
    <row r="135" spans="1:22" ht="18.75">
      <c r="A135" s="64"/>
      <c r="B135" s="7"/>
      <c r="C135" s="7"/>
      <c r="D135" s="7"/>
      <c r="E135" s="7"/>
      <c r="F135" s="7"/>
      <c r="G135" s="7"/>
      <c r="H135" s="7"/>
      <c r="I135" s="7"/>
      <c r="J135" s="7"/>
      <c r="K135" s="7"/>
      <c r="L135" s="7"/>
      <c r="M135" s="7"/>
      <c r="N135" s="7"/>
      <c r="O135" s="7"/>
      <c r="P135" s="7"/>
      <c r="Q135" s="7"/>
      <c r="R135" s="7"/>
      <c r="S135" s="7"/>
      <c r="T135" s="7"/>
      <c r="U135" s="7"/>
      <c r="V135" s="7"/>
    </row>
    <row r="136" spans="1:22" ht="18.75">
      <c r="A136" s="64"/>
      <c r="B136" s="7"/>
      <c r="C136" s="7"/>
      <c r="D136" s="7"/>
      <c r="E136" s="7"/>
      <c r="F136" s="7"/>
      <c r="G136" s="7"/>
      <c r="H136" s="7"/>
      <c r="I136" s="7"/>
      <c r="J136" s="7"/>
      <c r="K136" s="7"/>
      <c r="L136" s="7"/>
      <c r="M136" s="7"/>
      <c r="N136" s="7"/>
      <c r="O136" s="7"/>
      <c r="P136" s="7"/>
      <c r="Q136" s="7"/>
      <c r="R136" s="7"/>
      <c r="S136" s="7"/>
      <c r="T136" s="7"/>
      <c r="U136" s="7"/>
      <c r="V136" s="7"/>
    </row>
    <row r="137" spans="1:22" ht="18.75">
      <c r="A137" s="64"/>
      <c r="B137" s="7"/>
      <c r="C137" s="7"/>
      <c r="D137" s="7"/>
      <c r="E137" s="7"/>
      <c r="F137" s="7"/>
      <c r="G137" s="7"/>
      <c r="H137" s="7"/>
      <c r="I137" s="7"/>
      <c r="J137" s="7"/>
      <c r="K137" s="7"/>
      <c r="L137" s="7"/>
      <c r="M137" s="7"/>
      <c r="N137" s="7"/>
      <c r="O137" s="7"/>
      <c r="P137" s="7"/>
      <c r="Q137" s="7"/>
      <c r="R137" s="7"/>
      <c r="S137" s="7"/>
      <c r="T137" s="7"/>
      <c r="U137" s="7"/>
      <c r="V137" s="7"/>
    </row>
    <row r="138" spans="1:22" ht="18.75">
      <c r="A138" s="64"/>
      <c r="B138" s="7"/>
      <c r="C138" s="7"/>
      <c r="D138" s="7"/>
      <c r="E138" s="7"/>
      <c r="F138" s="7"/>
      <c r="G138" s="7"/>
      <c r="H138" s="7"/>
      <c r="I138" s="7"/>
      <c r="J138" s="7"/>
      <c r="K138" s="7"/>
      <c r="L138" s="7"/>
      <c r="M138" s="7"/>
      <c r="N138" s="7"/>
      <c r="O138" s="7"/>
      <c r="P138" s="7"/>
      <c r="Q138" s="7"/>
      <c r="R138" s="7"/>
      <c r="S138" s="7"/>
      <c r="T138" s="7"/>
      <c r="U138" s="7"/>
      <c r="V138" s="7"/>
    </row>
    <row r="139" spans="1:22" ht="18.75">
      <c r="A139" s="64"/>
      <c r="B139" s="7"/>
      <c r="C139" s="7"/>
      <c r="D139" s="7"/>
      <c r="E139" s="7"/>
      <c r="F139" s="7"/>
      <c r="G139" s="7"/>
      <c r="H139" s="7"/>
      <c r="I139" s="7"/>
      <c r="J139" s="7"/>
      <c r="K139" s="7"/>
      <c r="L139" s="7"/>
      <c r="M139" s="7"/>
      <c r="N139" s="7"/>
      <c r="O139" s="7"/>
      <c r="P139" s="7"/>
      <c r="Q139" s="7"/>
      <c r="R139" s="7"/>
      <c r="S139" s="7"/>
      <c r="T139" s="7"/>
      <c r="U139" s="7"/>
      <c r="V139" s="7"/>
    </row>
    <row r="140" spans="1:22" ht="18.75">
      <c r="A140" s="64"/>
      <c r="B140" s="7"/>
      <c r="C140" s="7"/>
      <c r="D140" s="7"/>
      <c r="E140" s="7"/>
      <c r="F140" s="7"/>
      <c r="G140" s="7"/>
      <c r="H140" s="7"/>
      <c r="I140" s="7"/>
      <c r="J140" s="7"/>
      <c r="K140" s="7"/>
      <c r="L140" s="7"/>
      <c r="M140" s="7"/>
      <c r="N140" s="7"/>
      <c r="O140" s="7"/>
      <c r="P140" s="7"/>
      <c r="Q140" s="7"/>
      <c r="R140" s="7"/>
      <c r="S140" s="7"/>
      <c r="T140" s="7"/>
      <c r="U140" s="7"/>
      <c r="V140" s="7"/>
    </row>
    <row r="141" spans="1:22" ht="18.75">
      <c r="A141" s="64"/>
      <c r="B141" s="7"/>
      <c r="C141" s="7"/>
      <c r="D141" s="7"/>
      <c r="E141" s="7"/>
      <c r="F141" s="7"/>
      <c r="G141" s="7"/>
      <c r="H141" s="7"/>
      <c r="I141" s="7"/>
      <c r="J141" s="7"/>
      <c r="K141" s="7"/>
      <c r="L141" s="7"/>
      <c r="M141" s="7"/>
      <c r="N141" s="7"/>
      <c r="O141" s="7"/>
      <c r="P141" s="7"/>
      <c r="Q141" s="7"/>
      <c r="R141" s="7"/>
      <c r="S141" s="7"/>
      <c r="T141" s="7"/>
      <c r="U141" s="7"/>
      <c r="V141" s="7"/>
    </row>
    <row r="142" spans="1:22" ht="18.75">
      <c r="A142" s="64"/>
      <c r="B142" s="7"/>
      <c r="C142" s="7"/>
      <c r="D142" s="7"/>
      <c r="E142" s="7"/>
      <c r="F142" s="7"/>
      <c r="G142" s="7"/>
      <c r="H142" s="7"/>
      <c r="I142" s="7"/>
      <c r="J142" s="7"/>
      <c r="K142" s="7"/>
      <c r="L142" s="7"/>
      <c r="M142" s="7"/>
      <c r="N142" s="7"/>
      <c r="O142" s="7"/>
      <c r="P142" s="7"/>
      <c r="Q142" s="7"/>
      <c r="R142" s="7"/>
      <c r="S142" s="7"/>
      <c r="T142" s="7"/>
      <c r="U142" s="7"/>
      <c r="V142" s="7"/>
    </row>
    <row r="143" spans="1:22" ht="18.75">
      <c r="A143" s="64"/>
      <c r="B143" s="7"/>
      <c r="C143" s="7"/>
      <c r="D143" s="7"/>
      <c r="E143" s="7"/>
      <c r="F143" s="7"/>
      <c r="G143" s="7"/>
      <c r="H143" s="7"/>
      <c r="I143" s="7"/>
      <c r="J143" s="7"/>
      <c r="K143" s="7"/>
      <c r="L143" s="7"/>
      <c r="M143" s="7"/>
      <c r="N143" s="7"/>
      <c r="O143" s="7"/>
      <c r="P143" s="7"/>
      <c r="Q143" s="7"/>
      <c r="R143" s="7"/>
      <c r="S143" s="7"/>
      <c r="T143" s="7"/>
      <c r="U143" s="7"/>
      <c r="V143" s="7"/>
    </row>
    <row r="144" spans="1:22" ht="18.75">
      <c r="A144" s="64"/>
      <c r="B144" s="7"/>
      <c r="C144" s="7"/>
      <c r="D144" s="7"/>
      <c r="E144" s="7"/>
      <c r="F144" s="7"/>
      <c r="G144" s="7"/>
      <c r="H144" s="7"/>
      <c r="I144" s="7"/>
      <c r="J144" s="7"/>
      <c r="K144" s="7"/>
      <c r="L144" s="7"/>
      <c r="M144" s="7"/>
      <c r="N144" s="7"/>
      <c r="O144" s="7"/>
      <c r="P144" s="7"/>
      <c r="Q144" s="7"/>
      <c r="R144" s="7"/>
      <c r="S144" s="7"/>
      <c r="T144" s="7"/>
      <c r="U144" s="7"/>
      <c r="V144" s="7"/>
    </row>
    <row r="145" spans="1:22" ht="18.75">
      <c r="A145" s="64"/>
      <c r="B145" s="7"/>
      <c r="C145" s="7"/>
      <c r="D145" s="7"/>
      <c r="E145" s="7"/>
      <c r="F145" s="7"/>
      <c r="G145" s="7"/>
      <c r="H145" s="7"/>
      <c r="I145" s="7"/>
      <c r="J145" s="7"/>
      <c r="K145" s="7"/>
      <c r="L145" s="7"/>
      <c r="M145" s="7"/>
      <c r="N145" s="7"/>
      <c r="O145" s="7"/>
      <c r="P145" s="7"/>
      <c r="Q145" s="7"/>
      <c r="R145" s="7"/>
      <c r="S145" s="7"/>
      <c r="T145" s="7"/>
      <c r="U145" s="7"/>
      <c r="V145" s="7"/>
    </row>
    <row r="146" spans="1:22" ht="18.75">
      <c r="A146" s="64"/>
      <c r="B146" s="7"/>
      <c r="C146" s="7"/>
      <c r="D146" s="7"/>
      <c r="E146" s="7"/>
      <c r="F146" s="7"/>
      <c r="G146" s="7"/>
      <c r="H146" s="7"/>
      <c r="I146" s="7"/>
      <c r="J146" s="7"/>
      <c r="K146" s="7"/>
      <c r="L146" s="7"/>
      <c r="M146" s="7"/>
      <c r="N146" s="7"/>
      <c r="O146" s="7"/>
      <c r="P146" s="7"/>
      <c r="Q146" s="7"/>
      <c r="R146" s="7"/>
      <c r="S146" s="7"/>
      <c r="T146" s="7"/>
      <c r="U146" s="7"/>
      <c r="V146" s="7"/>
    </row>
    <row r="147" spans="1:22" ht="18.75">
      <c r="A147" s="64"/>
      <c r="B147" s="7"/>
      <c r="C147" s="7"/>
      <c r="D147" s="7"/>
      <c r="E147" s="7"/>
      <c r="F147" s="7"/>
      <c r="G147" s="7"/>
      <c r="H147" s="7"/>
      <c r="I147" s="7"/>
      <c r="J147" s="7"/>
      <c r="K147" s="7"/>
      <c r="L147" s="7"/>
      <c r="M147" s="7"/>
      <c r="N147" s="7"/>
      <c r="O147" s="7"/>
      <c r="P147" s="7"/>
      <c r="Q147" s="7"/>
      <c r="R147" s="7"/>
      <c r="S147" s="7"/>
      <c r="T147" s="7"/>
      <c r="U147" s="7"/>
      <c r="V147" s="7"/>
    </row>
    <row r="148" spans="1:22" ht="18.75">
      <c r="A148" s="64"/>
      <c r="B148" s="7"/>
      <c r="C148" s="7"/>
      <c r="D148" s="7"/>
      <c r="E148" s="7"/>
      <c r="F148" s="7"/>
      <c r="G148" s="7"/>
      <c r="H148" s="7"/>
      <c r="I148" s="7"/>
      <c r="J148" s="7"/>
      <c r="K148" s="7"/>
      <c r="L148" s="7"/>
      <c r="M148" s="7"/>
      <c r="N148" s="7"/>
      <c r="O148" s="7"/>
      <c r="P148" s="7"/>
      <c r="Q148" s="7"/>
      <c r="R148" s="7"/>
      <c r="S148" s="7"/>
      <c r="T148" s="7"/>
      <c r="U148" s="7"/>
      <c r="V148" s="7"/>
    </row>
    <row r="149" spans="1:22" ht="18.75">
      <c r="A149" s="64"/>
      <c r="B149" s="7"/>
      <c r="C149" s="7"/>
      <c r="D149" s="7"/>
      <c r="E149" s="7"/>
      <c r="F149" s="7"/>
      <c r="G149" s="7"/>
      <c r="H149" s="7"/>
      <c r="I149" s="7"/>
      <c r="J149" s="7"/>
      <c r="K149" s="7"/>
      <c r="L149" s="7"/>
      <c r="M149" s="7"/>
      <c r="N149" s="7"/>
      <c r="O149" s="7"/>
      <c r="P149" s="7"/>
      <c r="Q149" s="7"/>
      <c r="R149" s="7"/>
      <c r="S149" s="7"/>
      <c r="T149" s="7"/>
      <c r="U149" s="7"/>
      <c r="V149" s="7"/>
    </row>
    <row r="150" spans="1:22" ht="18.75">
      <c r="A150" s="64"/>
      <c r="B150" s="7"/>
      <c r="C150" s="7"/>
      <c r="D150" s="7"/>
      <c r="E150" s="7"/>
      <c r="F150" s="7"/>
      <c r="G150" s="7"/>
      <c r="H150" s="7"/>
      <c r="I150" s="7"/>
      <c r="J150" s="7"/>
      <c r="K150" s="7"/>
      <c r="L150" s="7"/>
      <c r="M150" s="7"/>
      <c r="N150" s="7"/>
      <c r="O150" s="7"/>
      <c r="P150" s="7"/>
      <c r="Q150" s="7"/>
      <c r="R150" s="7"/>
      <c r="S150" s="7"/>
      <c r="T150" s="7"/>
      <c r="U150" s="7"/>
      <c r="V150" s="7"/>
    </row>
    <row r="151" spans="1:22" ht="18.75">
      <c r="A151" s="64"/>
      <c r="B151" s="7"/>
      <c r="C151" s="7"/>
      <c r="D151" s="7"/>
      <c r="E151" s="7"/>
      <c r="F151" s="7"/>
      <c r="G151" s="7"/>
      <c r="H151" s="7"/>
      <c r="I151" s="7"/>
      <c r="J151" s="7"/>
      <c r="K151" s="7"/>
      <c r="L151" s="7"/>
      <c r="M151" s="7"/>
      <c r="N151" s="7"/>
      <c r="O151" s="7"/>
      <c r="P151" s="7"/>
      <c r="Q151" s="7"/>
      <c r="R151" s="7"/>
      <c r="S151" s="7"/>
      <c r="T151" s="7"/>
      <c r="U151" s="7"/>
      <c r="V151" s="7"/>
    </row>
    <row r="152" spans="1:22" ht="18.75">
      <c r="A152" s="64"/>
      <c r="B152" s="7"/>
      <c r="C152" s="7"/>
      <c r="D152" s="7"/>
      <c r="E152" s="7"/>
      <c r="F152" s="7"/>
      <c r="G152" s="7"/>
      <c r="H152" s="7"/>
      <c r="I152" s="7"/>
      <c r="J152" s="7"/>
      <c r="K152" s="7"/>
      <c r="L152" s="7"/>
      <c r="M152" s="7"/>
      <c r="N152" s="7"/>
      <c r="O152" s="7"/>
      <c r="P152" s="7"/>
      <c r="Q152" s="7"/>
      <c r="R152" s="7"/>
      <c r="S152" s="7"/>
      <c r="T152" s="7"/>
      <c r="U152" s="7"/>
      <c r="V152" s="7"/>
    </row>
    <row r="153" spans="1:22" ht="18.75">
      <c r="A153" s="64"/>
      <c r="B153" s="7"/>
      <c r="C153" s="7"/>
      <c r="D153" s="7"/>
      <c r="E153" s="7"/>
      <c r="F153" s="7"/>
      <c r="G153" s="7"/>
      <c r="H153" s="7"/>
      <c r="I153" s="7"/>
      <c r="J153" s="7"/>
      <c r="K153" s="7"/>
      <c r="L153" s="7"/>
      <c r="M153" s="7"/>
      <c r="N153" s="7"/>
      <c r="O153" s="7"/>
      <c r="P153" s="7"/>
      <c r="Q153" s="7"/>
      <c r="R153" s="7"/>
      <c r="S153" s="7"/>
      <c r="T153" s="7"/>
      <c r="U153" s="7"/>
      <c r="V153" s="7"/>
    </row>
    <row r="154" spans="1:22" ht="18.75">
      <c r="A154" s="64"/>
      <c r="B154" s="7"/>
      <c r="C154" s="7"/>
      <c r="D154" s="7"/>
      <c r="E154" s="7"/>
      <c r="F154" s="7"/>
      <c r="G154" s="7"/>
      <c r="H154" s="7"/>
      <c r="I154" s="7"/>
      <c r="J154" s="7"/>
      <c r="K154" s="7"/>
      <c r="L154" s="7"/>
      <c r="M154" s="7"/>
      <c r="N154" s="7"/>
      <c r="O154" s="7"/>
      <c r="P154" s="7"/>
      <c r="Q154" s="7"/>
      <c r="R154" s="7"/>
      <c r="S154" s="7"/>
      <c r="T154" s="7"/>
      <c r="U154" s="7"/>
      <c r="V154" s="7"/>
    </row>
    <row r="155" spans="1:22" ht="18.75">
      <c r="A155" s="64"/>
      <c r="B155" s="7"/>
      <c r="C155" s="7"/>
      <c r="D155" s="7"/>
      <c r="E155" s="7"/>
      <c r="F155" s="7"/>
      <c r="G155" s="7"/>
      <c r="H155" s="7"/>
      <c r="I155" s="7"/>
      <c r="J155" s="7"/>
      <c r="K155" s="7"/>
      <c r="L155" s="7"/>
      <c r="M155" s="7"/>
      <c r="N155" s="7"/>
      <c r="O155" s="7"/>
      <c r="P155" s="7"/>
      <c r="Q155" s="7"/>
      <c r="R155" s="7"/>
      <c r="S155" s="7"/>
      <c r="T155" s="7"/>
      <c r="U155" s="7"/>
      <c r="V155" s="7"/>
    </row>
    <row r="156" spans="1:22" ht="18.75">
      <c r="A156" s="64"/>
      <c r="B156" s="7"/>
      <c r="C156" s="7"/>
      <c r="D156" s="7"/>
      <c r="E156" s="7"/>
      <c r="F156" s="7"/>
      <c r="G156" s="7"/>
      <c r="H156" s="7"/>
      <c r="I156" s="7"/>
      <c r="J156" s="7"/>
      <c r="K156" s="7"/>
      <c r="L156" s="7"/>
      <c r="M156" s="7"/>
      <c r="N156" s="7"/>
      <c r="O156" s="7"/>
      <c r="P156" s="7"/>
      <c r="Q156" s="7"/>
      <c r="R156" s="7"/>
      <c r="S156" s="7"/>
      <c r="T156" s="7"/>
      <c r="U156" s="7"/>
      <c r="V156" s="7"/>
    </row>
    <row r="157" spans="1:22" ht="18.75">
      <c r="A157" s="64"/>
      <c r="B157" s="7"/>
      <c r="C157" s="7"/>
      <c r="D157" s="7"/>
      <c r="E157" s="7"/>
      <c r="F157" s="7"/>
      <c r="G157" s="7"/>
      <c r="H157" s="7"/>
      <c r="I157" s="7"/>
      <c r="J157" s="7"/>
      <c r="K157" s="7"/>
      <c r="L157" s="7"/>
      <c r="M157" s="7"/>
      <c r="N157" s="7"/>
      <c r="O157" s="7"/>
      <c r="P157" s="7"/>
      <c r="Q157" s="7"/>
      <c r="R157" s="7"/>
      <c r="S157" s="7"/>
      <c r="T157" s="7"/>
      <c r="U157" s="7"/>
      <c r="V157" s="7"/>
    </row>
    <row r="158" spans="1:22" ht="18.75">
      <c r="A158" s="64"/>
      <c r="B158" s="7"/>
      <c r="C158" s="7"/>
      <c r="D158" s="7"/>
      <c r="E158" s="7"/>
      <c r="F158" s="7"/>
      <c r="G158" s="7"/>
      <c r="H158" s="7"/>
      <c r="I158" s="7"/>
      <c r="J158" s="7"/>
      <c r="K158" s="7"/>
      <c r="L158" s="7"/>
      <c r="M158" s="7"/>
      <c r="N158" s="7"/>
      <c r="O158" s="7"/>
      <c r="P158" s="7"/>
      <c r="Q158" s="7"/>
      <c r="R158" s="7"/>
      <c r="S158" s="7"/>
      <c r="T158" s="7"/>
      <c r="U158" s="7"/>
      <c r="V158" s="7"/>
    </row>
    <row r="159" spans="1:22" ht="18.75">
      <c r="A159" s="64"/>
      <c r="B159" s="7"/>
      <c r="C159" s="7"/>
      <c r="D159" s="7"/>
      <c r="E159" s="7"/>
      <c r="F159" s="7"/>
      <c r="G159" s="7"/>
      <c r="H159" s="7"/>
      <c r="I159" s="7"/>
      <c r="J159" s="7"/>
      <c r="K159" s="7"/>
      <c r="L159" s="7"/>
      <c r="M159" s="7"/>
      <c r="N159" s="7"/>
      <c r="O159" s="7"/>
      <c r="P159" s="7"/>
      <c r="Q159" s="7"/>
      <c r="R159" s="7"/>
      <c r="S159" s="7"/>
      <c r="T159" s="7"/>
      <c r="U159" s="7"/>
      <c r="V159" s="7"/>
    </row>
    <row r="160" spans="1:22" ht="18.75">
      <c r="A160" s="64"/>
      <c r="B160" s="7"/>
      <c r="C160" s="7"/>
      <c r="D160" s="7"/>
      <c r="E160" s="7"/>
      <c r="F160" s="7"/>
      <c r="G160" s="7"/>
      <c r="H160" s="7"/>
      <c r="I160" s="7"/>
      <c r="J160" s="7"/>
      <c r="K160" s="7"/>
      <c r="L160" s="7"/>
      <c r="M160" s="7"/>
      <c r="N160" s="7"/>
      <c r="O160" s="7"/>
      <c r="P160" s="7"/>
      <c r="Q160" s="7"/>
      <c r="R160" s="7"/>
      <c r="S160" s="7"/>
      <c r="T160" s="7"/>
      <c r="U160" s="7"/>
      <c r="V160" s="7"/>
    </row>
    <row r="161" spans="1:22" ht="18.75">
      <c r="A161" s="64"/>
      <c r="B161" s="7"/>
      <c r="C161" s="7"/>
      <c r="D161" s="7"/>
      <c r="E161" s="7"/>
      <c r="F161" s="7"/>
      <c r="G161" s="7"/>
      <c r="H161" s="7"/>
      <c r="I161" s="7"/>
      <c r="J161" s="7"/>
      <c r="K161" s="7"/>
      <c r="L161" s="7"/>
      <c r="M161" s="7"/>
      <c r="N161" s="7"/>
      <c r="O161" s="7"/>
      <c r="P161" s="7"/>
      <c r="Q161" s="7"/>
      <c r="R161" s="7"/>
      <c r="S161" s="7"/>
      <c r="T161" s="7"/>
      <c r="U161" s="7"/>
      <c r="V161" s="7"/>
    </row>
    <row r="162" spans="1:22" ht="18.75">
      <c r="A162" s="64"/>
      <c r="B162" s="7"/>
      <c r="C162" s="7"/>
      <c r="D162" s="7"/>
      <c r="E162" s="7"/>
      <c r="F162" s="7"/>
      <c r="G162" s="7"/>
      <c r="H162" s="7"/>
      <c r="I162" s="7"/>
      <c r="J162" s="7"/>
      <c r="K162" s="7"/>
      <c r="L162" s="7"/>
      <c r="M162" s="7"/>
      <c r="N162" s="7"/>
      <c r="O162" s="7"/>
      <c r="P162" s="7"/>
      <c r="Q162" s="7"/>
      <c r="R162" s="7"/>
      <c r="S162" s="7"/>
      <c r="T162" s="7"/>
      <c r="U162" s="7"/>
      <c r="V162" s="7"/>
    </row>
    <row r="163" spans="1:22" ht="18.75">
      <c r="A163" s="64"/>
      <c r="B163" s="7"/>
      <c r="C163" s="7"/>
      <c r="D163" s="7"/>
      <c r="E163" s="7"/>
      <c r="F163" s="7"/>
      <c r="G163" s="7"/>
      <c r="H163" s="7"/>
      <c r="I163" s="7"/>
      <c r="J163" s="7"/>
      <c r="K163" s="7"/>
      <c r="L163" s="7"/>
      <c r="M163" s="7"/>
      <c r="N163" s="7"/>
      <c r="O163" s="7"/>
      <c r="P163" s="7"/>
      <c r="Q163" s="7"/>
      <c r="R163" s="7"/>
      <c r="S163" s="7"/>
      <c r="T163" s="7"/>
      <c r="U163" s="7"/>
      <c r="V163" s="7"/>
    </row>
    <row r="164" spans="1:22" ht="18.75">
      <c r="A164" s="64"/>
      <c r="B164" s="7"/>
      <c r="C164" s="7"/>
      <c r="D164" s="7"/>
      <c r="E164" s="7"/>
      <c r="F164" s="7"/>
      <c r="G164" s="7"/>
      <c r="H164" s="7"/>
      <c r="I164" s="7"/>
      <c r="J164" s="7"/>
      <c r="K164" s="7"/>
      <c r="L164" s="7"/>
      <c r="M164" s="7"/>
      <c r="N164" s="7"/>
      <c r="O164" s="7"/>
      <c r="P164" s="7"/>
      <c r="Q164" s="7"/>
      <c r="R164" s="7"/>
      <c r="S164" s="7"/>
      <c r="T164" s="7"/>
      <c r="U164" s="7"/>
      <c r="V164" s="7"/>
    </row>
    <row r="165" spans="1:22" ht="18.75">
      <c r="A165" s="64"/>
      <c r="B165" s="7"/>
      <c r="C165" s="7"/>
      <c r="D165" s="7"/>
      <c r="E165" s="7"/>
      <c r="F165" s="7"/>
      <c r="G165" s="7"/>
      <c r="H165" s="7"/>
      <c r="I165" s="7"/>
      <c r="J165" s="7"/>
      <c r="K165" s="7"/>
      <c r="L165" s="7"/>
      <c r="M165" s="7"/>
      <c r="N165" s="7"/>
      <c r="O165" s="7"/>
      <c r="P165" s="7"/>
      <c r="Q165" s="7"/>
      <c r="R165" s="7"/>
      <c r="S165" s="7"/>
      <c r="T165" s="7"/>
      <c r="U165" s="7"/>
      <c r="V165" s="7"/>
    </row>
    <row r="166" spans="1:22" ht="18.75">
      <c r="A166" s="64"/>
      <c r="B166" s="7"/>
      <c r="C166" s="7"/>
      <c r="D166" s="7"/>
      <c r="E166" s="7"/>
      <c r="F166" s="7"/>
      <c r="G166" s="7"/>
      <c r="H166" s="7"/>
      <c r="I166" s="7"/>
      <c r="J166" s="7"/>
      <c r="K166" s="7"/>
      <c r="L166" s="7"/>
      <c r="M166" s="7"/>
      <c r="N166" s="7"/>
      <c r="O166" s="7"/>
      <c r="P166" s="7"/>
      <c r="Q166" s="7"/>
      <c r="R166" s="7"/>
      <c r="S166" s="7"/>
      <c r="T166" s="7"/>
      <c r="U166" s="7"/>
      <c r="V166" s="7"/>
    </row>
    <row r="167" spans="1:22" ht="18.75">
      <c r="A167" s="64"/>
      <c r="B167" s="7"/>
      <c r="C167" s="7"/>
      <c r="D167" s="7"/>
      <c r="E167" s="7"/>
      <c r="F167" s="7"/>
      <c r="G167" s="7"/>
      <c r="H167" s="7"/>
      <c r="I167" s="7"/>
      <c r="J167" s="7"/>
      <c r="K167" s="7"/>
      <c r="L167" s="7"/>
      <c r="M167" s="7"/>
      <c r="N167" s="7"/>
      <c r="O167" s="7"/>
      <c r="P167" s="7"/>
      <c r="Q167" s="7"/>
      <c r="R167" s="7"/>
      <c r="S167" s="7"/>
      <c r="T167" s="7"/>
      <c r="U167" s="7"/>
      <c r="V167" s="7"/>
    </row>
    <row r="168" spans="1:22" ht="18.75">
      <c r="A168" s="64"/>
      <c r="B168" s="7"/>
      <c r="C168" s="7"/>
      <c r="D168" s="7"/>
      <c r="E168" s="7"/>
      <c r="F168" s="7"/>
      <c r="G168" s="7"/>
      <c r="H168" s="7"/>
      <c r="I168" s="7"/>
      <c r="J168" s="7"/>
      <c r="K168" s="7"/>
      <c r="L168" s="7"/>
      <c r="M168" s="7"/>
      <c r="N168" s="7"/>
      <c r="O168" s="7"/>
      <c r="P168" s="7"/>
      <c r="Q168" s="7"/>
      <c r="R168" s="7"/>
      <c r="S168" s="7"/>
      <c r="T168" s="7"/>
      <c r="U168" s="7"/>
      <c r="V168" s="7"/>
    </row>
    <row r="169" spans="1:22" ht="18.75">
      <c r="A169" s="64"/>
      <c r="B169" s="7"/>
      <c r="C169" s="7"/>
      <c r="D169" s="7"/>
      <c r="E169" s="7"/>
      <c r="F169" s="7"/>
      <c r="G169" s="7"/>
      <c r="H169" s="7"/>
      <c r="I169" s="7"/>
      <c r="J169" s="7"/>
      <c r="K169" s="7"/>
      <c r="L169" s="7"/>
      <c r="M169" s="7"/>
      <c r="N169" s="7"/>
      <c r="O169" s="7"/>
      <c r="P169" s="7"/>
      <c r="Q169" s="7"/>
      <c r="R169" s="7"/>
      <c r="S169" s="7"/>
      <c r="T169" s="7"/>
      <c r="U169" s="7"/>
      <c r="V169" s="7"/>
    </row>
    <row r="170" spans="1:22" ht="18.75">
      <c r="A170" s="64"/>
      <c r="B170" s="7"/>
      <c r="C170" s="7"/>
      <c r="D170" s="7"/>
      <c r="E170" s="7"/>
      <c r="F170" s="7"/>
      <c r="G170" s="7"/>
      <c r="H170" s="7"/>
      <c r="I170" s="7"/>
      <c r="J170" s="7"/>
      <c r="K170" s="7"/>
      <c r="L170" s="7"/>
      <c r="M170" s="7"/>
      <c r="N170" s="7"/>
      <c r="O170" s="7"/>
      <c r="P170" s="7"/>
      <c r="Q170" s="7"/>
      <c r="R170" s="7"/>
      <c r="S170" s="7"/>
      <c r="T170" s="7"/>
      <c r="U170" s="7"/>
      <c r="V170" s="7"/>
    </row>
    <row r="171" spans="1:22" ht="18.75">
      <c r="A171" s="64"/>
      <c r="B171" s="7"/>
      <c r="C171" s="7"/>
      <c r="D171" s="7"/>
      <c r="E171" s="7"/>
      <c r="F171" s="7"/>
      <c r="G171" s="7"/>
      <c r="H171" s="7"/>
      <c r="I171" s="7"/>
      <c r="J171" s="7"/>
      <c r="K171" s="7"/>
      <c r="L171" s="7"/>
      <c r="M171" s="7"/>
      <c r="N171" s="7"/>
      <c r="O171" s="7"/>
      <c r="P171" s="7"/>
      <c r="Q171" s="7"/>
      <c r="R171" s="7"/>
      <c r="S171" s="7"/>
      <c r="T171" s="7"/>
      <c r="U171" s="7"/>
      <c r="V171" s="7"/>
    </row>
    <row r="172" spans="1:22" ht="18.75">
      <c r="A172" s="64"/>
      <c r="B172" s="7"/>
      <c r="C172" s="7"/>
      <c r="D172" s="7"/>
      <c r="E172" s="7"/>
      <c r="F172" s="7"/>
      <c r="G172" s="7"/>
      <c r="H172" s="7"/>
      <c r="I172" s="7"/>
      <c r="J172" s="7"/>
      <c r="K172" s="7"/>
      <c r="L172" s="7"/>
      <c r="M172" s="7"/>
      <c r="N172" s="7"/>
      <c r="O172" s="7"/>
      <c r="P172" s="7"/>
      <c r="Q172" s="7"/>
      <c r="R172" s="7"/>
      <c r="S172" s="7"/>
      <c r="T172" s="7"/>
      <c r="U172" s="7"/>
      <c r="V172" s="7"/>
    </row>
    <row r="173" spans="1:22" ht="18.75">
      <c r="A173" s="64"/>
      <c r="B173" s="7"/>
      <c r="C173" s="7"/>
      <c r="D173" s="7"/>
      <c r="E173" s="7"/>
      <c r="F173" s="7"/>
      <c r="G173" s="7"/>
      <c r="H173" s="7"/>
      <c r="I173" s="7"/>
      <c r="J173" s="7"/>
      <c r="K173" s="7"/>
      <c r="L173" s="7"/>
      <c r="M173" s="7"/>
      <c r="N173" s="7"/>
      <c r="O173" s="7"/>
      <c r="P173" s="7"/>
      <c r="Q173" s="7"/>
      <c r="R173" s="7"/>
      <c r="S173" s="7"/>
      <c r="T173" s="7"/>
      <c r="U173" s="7"/>
      <c r="V173" s="7"/>
    </row>
    <row r="174" spans="1:22" ht="18.75">
      <c r="A174" s="64"/>
      <c r="B174" s="7"/>
      <c r="C174" s="7"/>
      <c r="D174" s="7"/>
      <c r="E174" s="7"/>
      <c r="F174" s="7"/>
      <c r="G174" s="7"/>
      <c r="H174" s="7"/>
      <c r="I174" s="7"/>
      <c r="J174" s="7"/>
      <c r="K174" s="7"/>
      <c r="L174" s="7"/>
      <c r="M174" s="7"/>
      <c r="N174" s="7"/>
      <c r="O174" s="7"/>
      <c r="P174" s="7"/>
      <c r="Q174" s="7"/>
      <c r="R174" s="7"/>
      <c r="S174" s="7"/>
      <c r="T174" s="7"/>
      <c r="U174" s="7"/>
      <c r="V174" s="7"/>
    </row>
    <row r="175" spans="1:22" ht="18.75">
      <c r="A175" s="64"/>
      <c r="B175" s="7"/>
      <c r="C175" s="7"/>
      <c r="D175" s="7"/>
      <c r="E175" s="7"/>
      <c r="F175" s="7"/>
      <c r="G175" s="7"/>
      <c r="H175" s="7"/>
      <c r="I175" s="7"/>
      <c r="J175" s="7"/>
      <c r="K175" s="7"/>
      <c r="L175" s="7"/>
      <c r="M175" s="7"/>
      <c r="N175" s="7"/>
      <c r="O175" s="7"/>
      <c r="P175" s="7"/>
      <c r="Q175" s="7"/>
      <c r="R175" s="7"/>
      <c r="S175" s="7"/>
      <c r="T175" s="7"/>
      <c r="U175" s="7"/>
      <c r="V175" s="7"/>
    </row>
    <row r="176" spans="1:22" ht="18.75">
      <c r="A176" s="64"/>
      <c r="B176" s="7"/>
      <c r="C176" s="7"/>
      <c r="D176" s="7"/>
      <c r="E176" s="7"/>
      <c r="F176" s="7"/>
      <c r="G176" s="7"/>
      <c r="H176" s="7"/>
      <c r="I176" s="7"/>
      <c r="J176" s="7"/>
      <c r="K176" s="7"/>
      <c r="L176" s="7"/>
      <c r="M176" s="7"/>
      <c r="N176" s="7"/>
      <c r="O176" s="7"/>
      <c r="P176" s="7"/>
      <c r="Q176" s="7"/>
      <c r="R176" s="7"/>
      <c r="S176" s="7"/>
      <c r="T176" s="7"/>
      <c r="U176" s="7"/>
      <c r="V176" s="7"/>
    </row>
    <row r="177" spans="1:22" ht="18.75">
      <c r="A177" s="64"/>
      <c r="B177" s="7"/>
      <c r="C177" s="7"/>
      <c r="D177" s="7"/>
      <c r="E177" s="7"/>
      <c r="F177" s="7"/>
      <c r="G177" s="7"/>
      <c r="H177" s="7"/>
      <c r="I177" s="7"/>
      <c r="J177" s="7"/>
      <c r="K177" s="7"/>
      <c r="L177" s="7"/>
      <c r="M177" s="7"/>
      <c r="N177" s="7"/>
      <c r="O177" s="7"/>
      <c r="P177" s="7"/>
      <c r="Q177" s="7"/>
      <c r="R177" s="7"/>
      <c r="S177" s="7"/>
      <c r="T177" s="7"/>
      <c r="U177" s="7"/>
      <c r="V177" s="7"/>
    </row>
    <row r="178" spans="1:22" ht="18.75">
      <c r="A178" s="64"/>
      <c r="B178" s="7"/>
      <c r="C178" s="7"/>
      <c r="D178" s="7"/>
      <c r="E178" s="7"/>
      <c r="F178" s="7"/>
      <c r="G178" s="7"/>
      <c r="H178" s="7"/>
      <c r="I178" s="7"/>
      <c r="J178" s="7"/>
      <c r="K178" s="7"/>
      <c r="L178" s="7"/>
      <c r="M178" s="7"/>
      <c r="N178" s="7"/>
      <c r="O178" s="7"/>
      <c r="P178" s="7"/>
      <c r="Q178" s="7"/>
      <c r="R178" s="7"/>
      <c r="S178" s="7"/>
      <c r="T178" s="7"/>
      <c r="U178" s="7"/>
      <c r="V178" s="7"/>
    </row>
    <row r="179" spans="1:22" ht="18.75">
      <c r="A179" s="64"/>
      <c r="B179" s="7"/>
      <c r="C179" s="7"/>
      <c r="D179" s="7"/>
      <c r="E179" s="7"/>
      <c r="F179" s="7"/>
      <c r="G179" s="7"/>
      <c r="H179" s="7"/>
      <c r="I179" s="7"/>
      <c r="J179" s="7"/>
      <c r="K179" s="7"/>
      <c r="L179" s="7"/>
      <c r="M179" s="7"/>
      <c r="N179" s="7"/>
      <c r="O179" s="7"/>
      <c r="P179" s="7"/>
      <c r="Q179" s="7"/>
      <c r="R179" s="7"/>
      <c r="S179" s="7"/>
      <c r="T179" s="7"/>
      <c r="U179" s="7"/>
      <c r="V179" s="7"/>
    </row>
    <row r="180" spans="1:22" ht="18.75">
      <c r="A180" s="64"/>
      <c r="B180" s="7"/>
      <c r="C180" s="7"/>
      <c r="D180" s="7"/>
      <c r="E180" s="7"/>
      <c r="F180" s="7"/>
      <c r="G180" s="7"/>
      <c r="H180" s="7"/>
      <c r="I180" s="7"/>
      <c r="J180" s="7"/>
      <c r="K180" s="7"/>
      <c r="L180" s="7"/>
      <c r="M180" s="7"/>
      <c r="N180" s="7"/>
      <c r="O180" s="7"/>
      <c r="P180" s="7"/>
      <c r="Q180" s="7"/>
      <c r="R180" s="7"/>
      <c r="S180" s="7"/>
      <c r="T180" s="7"/>
      <c r="U180" s="7"/>
      <c r="V180" s="7"/>
    </row>
    <row r="181" spans="1:22" ht="18.75">
      <c r="A181" s="64"/>
      <c r="B181" s="7"/>
      <c r="C181" s="7"/>
      <c r="D181" s="7"/>
      <c r="E181" s="7"/>
      <c r="F181" s="7"/>
      <c r="G181" s="7"/>
      <c r="H181" s="7"/>
      <c r="I181" s="7"/>
      <c r="J181" s="7"/>
      <c r="K181" s="7"/>
      <c r="L181" s="7"/>
      <c r="M181" s="7"/>
      <c r="N181" s="7"/>
      <c r="O181" s="7"/>
      <c r="P181" s="7"/>
      <c r="Q181" s="7"/>
      <c r="R181" s="7"/>
      <c r="S181" s="7"/>
      <c r="T181" s="7"/>
      <c r="U181" s="7"/>
      <c r="V181" s="7"/>
    </row>
    <row r="182" spans="1:22" ht="18.75">
      <c r="A182" s="64"/>
      <c r="B182" s="7"/>
      <c r="C182" s="7"/>
      <c r="D182" s="7"/>
      <c r="E182" s="7"/>
      <c r="F182" s="7"/>
      <c r="G182" s="7"/>
      <c r="H182" s="7"/>
      <c r="I182" s="7"/>
      <c r="J182" s="7"/>
      <c r="K182" s="7"/>
      <c r="L182" s="7"/>
      <c r="M182" s="7"/>
      <c r="N182" s="7"/>
      <c r="O182" s="7"/>
      <c r="P182" s="7"/>
      <c r="Q182" s="7"/>
      <c r="R182" s="7"/>
      <c r="S182" s="7"/>
      <c r="T182" s="7"/>
      <c r="U182" s="7"/>
      <c r="V182" s="7"/>
    </row>
    <row r="183" spans="1:22" ht="18.75">
      <c r="A183" s="64"/>
      <c r="B183" s="7"/>
      <c r="C183" s="7"/>
      <c r="D183" s="7"/>
      <c r="E183" s="7"/>
      <c r="F183" s="7"/>
      <c r="G183" s="7"/>
      <c r="H183" s="7"/>
      <c r="I183" s="7"/>
      <c r="J183" s="7"/>
      <c r="K183" s="7"/>
      <c r="L183" s="7"/>
      <c r="M183" s="7"/>
      <c r="N183" s="7"/>
      <c r="O183" s="7"/>
      <c r="P183" s="7"/>
      <c r="Q183" s="7"/>
      <c r="R183" s="7"/>
      <c r="S183" s="7"/>
      <c r="T183" s="7"/>
      <c r="U183" s="7"/>
      <c r="V183" s="7"/>
    </row>
    <row r="184" spans="1:22" ht="18.75">
      <c r="A184" s="64"/>
      <c r="B184" s="7"/>
      <c r="C184" s="7"/>
      <c r="D184" s="7"/>
      <c r="E184" s="7"/>
      <c r="F184" s="7"/>
      <c r="G184" s="7"/>
      <c r="H184" s="7"/>
      <c r="I184" s="7"/>
      <c r="J184" s="7"/>
      <c r="K184" s="7"/>
      <c r="L184" s="7"/>
      <c r="M184" s="7"/>
      <c r="N184" s="7"/>
      <c r="O184" s="7"/>
      <c r="P184" s="7"/>
      <c r="Q184" s="7"/>
      <c r="R184" s="7"/>
      <c r="S184" s="7"/>
      <c r="T184" s="7"/>
      <c r="U184" s="7"/>
      <c r="V184" s="7"/>
    </row>
    <row r="185" spans="1:22" ht="18.75">
      <c r="A185" s="64"/>
      <c r="B185" s="7"/>
      <c r="C185" s="7"/>
      <c r="D185" s="7"/>
      <c r="E185" s="7"/>
      <c r="F185" s="7"/>
      <c r="G185" s="7"/>
      <c r="H185" s="7"/>
      <c r="I185" s="7"/>
      <c r="J185" s="7"/>
      <c r="K185" s="7"/>
      <c r="L185" s="7"/>
      <c r="M185" s="7"/>
      <c r="N185" s="7"/>
      <c r="O185" s="7"/>
      <c r="P185" s="7"/>
      <c r="Q185" s="7"/>
      <c r="R185" s="7"/>
      <c r="S185" s="7"/>
      <c r="T185" s="7"/>
      <c r="U185" s="7"/>
      <c r="V185" s="7"/>
    </row>
    <row r="186" spans="1:22" ht="18.75">
      <c r="A186" s="64"/>
      <c r="B186" s="7"/>
      <c r="C186" s="7"/>
      <c r="D186" s="7"/>
      <c r="E186" s="7"/>
      <c r="F186" s="7"/>
      <c r="G186" s="7"/>
      <c r="H186" s="7"/>
      <c r="I186" s="7"/>
      <c r="J186" s="7"/>
      <c r="K186" s="7"/>
      <c r="L186" s="7"/>
      <c r="M186" s="7"/>
      <c r="N186" s="7"/>
      <c r="O186" s="7"/>
      <c r="P186" s="7"/>
      <c r="Q186" s="7"/>
      <c r="R186" s="7"/>
      <c r="S186" s="7"/>
      <c r="T186" s="7"/>
      <c r="U186" s="7"/>
      <c r="V186" s="7"/>
    </row>
    <row r="187" spans="1:22" ht="18.75">
      <c r="A187" s="64"/>
      <c r="B187" s="7"/>
      <c r="C187" s="7"/>
      <c r="D187" s="7"/>
      <c r="E187" s="7"/>
      <c r="F187" s="7"/>
      <c r="G187" s="7"/>
      <c r="H187" s="7"/>
      <c r="I187" s="7"/>
      <c r="J187" s="7"/>
      <c r="K187" s="7"/>
      <c r="L187" s="7"/>
      <c r="M187" s="7"/>
      <c r="N187" s="7"/>
      <c r="O187" s="7"/>
      <c r="P187" s="7"/>
      <c r="Q187" s="7"/>
      <c r="R187" s="7"/>
      <c r="S187" s="7"/>
      <c r="T187" s="7"/>
      <c r="U187" s="7"/>
      <c r="V187" s="7"/>
    </row>
    <row r="188" spans="1:22" ht="18.75">
      <c r="A188" s="64"/>
      <c r="B188" s="7"/>
      <c r="C188" s="7"/>
      <c r="D188" s="7"/>
      <c r="E188" s="7"/>
      <c r="F188" s="7"/>
      <c r="G188" s="7"/>
      <c r="H188" s="7"/>
      <c r="I188" s="7"/>
      <c r="J188" s="7"/>
      <c r="K188" s="7"/>
      <c r="L188" s="7"/>
      <c r="M188" s="7"/>
      <c r="N188" s="7"/>
      <c r="O188" s="7"/>
      <c r="P188" s="7"/>
      <c r="Q188" s="7"/>
      <c r="R188" s="7"/>
      <c r="S188" s="7"/>
      <c r="T188" s="7"/>
      <c r="U188" s="7"/>
      <c r="V188" s="7"/>
    </row>
    <row r="189" spans="1:22" ht="18.75">
      <c r="A189" s="64"/>
      <c r="B189" s="7"/>
      <c r="C189" s="7"/>
      <c r="D189" s="7"/>
      <c r="E189" s="7"/>
      <c r="F189" s="7"/>
      <c r="G189" s="7"/>
      <c r="H189" s="7"/>
      <c r="I189" s="7"/>
      <c r="J189" s="7"/>
      <c r="K189" s="7"/>
      <c r="L189" s="7"/>
      <c r="M189" s="7"/>
      <c r="N189" s="7"/>
      <c r="O189" s="7"/>
      <c r="P189" s="7"/>
      <c r="Q189" s="7"/>
      <c r="R189" s="7"/>
      <c r="S189" s="7"/>
      <c r="T189" s="7"/>
      <c r="U189" s="7"/>
      <c r="V189" s="7"/>
    </row>
    <row r="190" spans="1:22" ht="18.75">
      <c r="A190" s="64"/>
      <c r="B190" s="7"/>
      <c r="C190" s="7"/>
      <c r="D190" s="7"/>
      <c r="E190" s="7"/>
      <c r="F190" s="7"/>
      <c r="G190" s="7"/>
      <c r="H190" s="7"/>
      <c r="I190" s="7"/>
      <c r="J190" s="7"/>
      <c r="K190" s="7"/>
      <c r="L190" s="7"/>
      <c r="M190" s="7"/>
      <c r="N190" s="7"/>
      <c r="O190" s="7"/>
      <c r="P190" s="7"/>
      <c r="Q190" s="7"/>
      <c r="R190" s="7"/>
      <c r="S190" s="7"/>
      <c r="T190" s="7"/>
      <c r="U190" s="7"/>
      <c r="V190" s="7"/>
    </row>
    <row r="191" spans="1:22" ht="18.75">
      <c r="A191" s="64"/>
      <c r="B191" s="7"/>
      <c r="C191" s="7"/>
      <c r="D191" s="7"/>
      <c r="E191" s="7"/>
      <c r="F191" s="7"/>
      <c r="G191" s="7"/>
      <c r="H191" s="7"/>
      <c r="I191" s="7"/>
      <c r="J191" s="7"/>
      <c r="K191" s="7"/>
      <c r="L191" s="7"/>
      <c r="M191" s="7"/>
      <c r="N191" s="7"/>
      <c r="O191" s="7"/>
      <c r="P191" s="7"/>
      <c r="Q191" s="7"/>
      <c r="R191" s="7"/>
      <c r="S191" s="7"/>
      <c r="T191" s="7"/>
      <c r="U191" s="7"/>
      <c r="V191" s="7"/>
    </row>
    <row r="192" spans="1:22" ht="18.75">
      <c r="A192" s="64"/>
      <c r="B192" s="7"/>
      <c r="C192" s="7"/>
      <c r="D192" s="7"/>
      <c r="E192" s="7"/>
      <c r="F192" s="7"/>
      <c r="G192" s="7"/>
      <c r="H192" s="7"/>
      <c r="I192" s="7"/>
      <c r="J192" s="7"/>
      <c r="K192" s="7"/>
      <c r="L192" s="7"/>
      <c r="M192" s="7"/>
      <c r="N192" s="7"/>
      <c r="O192" s="7"/>
      <c r="P192" s="7"/>
      <c r="Q192" s="7"/>
      <c r="R192" s="7"/>
      <c r="S192" s="7"/>
      <c r="T192" s="7"/>
      <c r="U192" s="7"/>
      <c r="V192" s="7"/>
    </row>
    <row r="193" spans="1:22" ht="18.75">
      <c r="A193" s="64"/>
      <c r="B193" s="7"/>
      <c r="C193" s="7"/>
      <c r="D193" s="7"/>
      <c r="E193" s="7"/>
      <c r="F193" s="7"/>
      <c r="G193" s="7"/>
      <c r="H193" s="7"/>
      <c r="I193" s="7"/>
      <c r="J193" s="7"/>
      <c r="K193" s="7"/>
      <c r="L193" s="7"/>
      <c r="M193" s="7"/>
      <c r="N193" s="7"/>
      <c r="O193" s="7"/>
      <c r="P193" s="7"/>
      <c r="Q193" s="7"/>
      <c r="R193" s="7"/>
      <c r="S193" s="7"/>
      <c r="T193" s="7"/>
      <c r="U193" s="7"/>
      <c r="V193" s="7"/>
    </row>
    <row r="194" spans="1:22" ht="18.75">
      <c r="A194" s="64"/>
      <c r="B194" s="7"/>
      <c r="C194" s="7"/>
      <c r="D194" s="7"/>
      <c r="E194" s="7"/>
      <c r="F194" s="7"/>
      <c r="G194" s="7"/>
      <c r="H194" s="7"/>
      <c r="I194" s="7"/>
      <c r="J194" s="7"/>
      <c r="K194" s="7"/>
      <c r="L194" s="7"/>
      <c r="M194" s="7"/>
      <c r="N194" s="7"/>
      <c r="O194" s="7"/>
      <c r="P194" s="7"/>
      <c r="Q194" s="7"/>
      <c r="R194" s="7"/>
      <c r="S194" s="7"/>
      <c r="T194" s="7"/>
      <c r="U194" s="7"/>
      <c r="V194" s="7"/>
    </row>
    <row r="195" spans="1:22" ht="18.75">
      <c r="A195" s="64"/>
      <c r="B195" s="7"/>
      <c r="C195" s="7"/>
      <c r="D195" s="7"/>
      <c r="E195" s="7"/>
      <c r="F195" s="7"/>
      <c r="G195" s="7"/>
      <c r="H195" s="7"/>
      <c r="I195" s="7"/>
      <c r="J195" s="7"/>
      <c r="K195" s="7"/>
      <c r="L195" s="7"/>
      <c r="M195" s="7"/>
      <c r="N195" s="7"/>
      <c r="O195" s="7"/>
      <c r="P195" s="7"/>
      <c r="Q195" s="7"/>
      <c r="R195" s="7"/>
      <c r="S195" s="7"/>
      <c r="T195" s="7"/>
      <c r="U195" s="7"/>
      <c r="V195" s="7"/>
    </row>
    <row r="196" spans="1:22" ht="18.75">
      <c r="A196" s="64"/>
      <c r="B196" s="7"/>
      <c r="C196" s="7"/>
      <c r="D196" s="7"/>
      <c r="E196" s="7"/>
      <c r="F196" s="7"/>
      <c r="G196" s="7"/>
      <c r="H196" s="7"/>
      <c r="I196" s="7"/>
      <c r="J196" s="7"/>
      <c r="K196" s="7"/>
      <c r="L196" s="7"/>
      <c r="M196" s="7"/>
      <c r="N196" s="7"/>
      <c r="O196" s="7"/>
      <c r="P196" s="7"/>
      <c r="Q196" s="7"/>
      <c r="R196" s="7"/>
      <c r="S196" s="7"/>
      <c r="T196" s="7"/>
      <c r="U196" s="7"/>
      <c r="V196" s="7"/>
    </row>
    <row r="197" spans="1:22" ht="18.75">
      <c r="A197" s="64"/>
      <c r="B197" s="7"/>
      <c r="C197" s="7"/>
      <c r="D197" s="7"/>
      <c r="E197" s="7"/>
      <c r="F197" s="7"/>
      <c r="G197" s="7"/>
      <c r="H197" s="7"/>
      <c r="I197" s="7"/>
      <c r="J197" s="7"/>
      <c r="K197" s="7"/>
      <c r="L197" s="7"/>
      <c r="M197" s="7"/>
      <c r="N197" s="7"/>
      <c r="O197" s="7"/>
      <c r="P197" s="7"/>
      <c r="Q197" s="7"/>
      <c r="R197" s="7"/>
      <c r="S197" s="7"/>
      <c r="T197" s="7"/>
      <c r="U197" s="7"/>
      <c r="V197" s="7"/>
    </row>
    <row r="198" spans="1:22" ht="18.75">
      <c r="A198" s="64"/>
      <c r="B198" s="7"/>
      <c r="C198" s="7"/>
      <c r="D198" s="7"/>
      <c r="E198" s="7"/>
      <c r="F198" s="7"/>
      <c r="G198" s="7"/>
      <c r="H198" s="7"/>
      <c r="I198" s="7"/>
      <c r="J198" s="7"/>
      <c r="K198" s="7"/>
      <c r="L198" s="7"/>
      <c r="M198" s="7"/>
      <c r="N198" s="7"/>
      <c r="O198" s="7"/>
      <c r="P198" s="7"/>
      <c r="Q198" s="7"/>
      <c r="R198" s="7"/>
      <c r="S198" s="7"/>
      <c r="T198" s="7"/>
      <c r="U198" s="7"/>
      <c r="V198" s="7"/>
    </row>
    <row r="199" spans="1:22" ht="18.75">
      <c r="A199" s="64"/>
      <c r="B199" s="7"/>
      <c r="C199" s="7"/>
      <c r="D199" s="7"/>
      <c r="E199" s="7"/>
      <c r="F199" s="7"/>
      <c r="G199" s="7"/>
      <c r="H199" s="7"/>
      <c r="I199" s="7"/>
      <c r="J199" s="7"/>
      <c r="K199" s="7"/>
      <c r="L199" s="7"/>
      <c r="M199" s="7"/>
      <c r="N199" s="7"/>
      <c r="O199" s="7"/>
      <c r="P199" s="7"/>
      <c r="Q199" s="7"/>
      <c r="R199" s="7"/>
      <c r="S199" s="7"/>
      <c r="T199" s="7"/>
      <c r="U199" s="7"/>
      <c r="V199" s="7"/>
    </row>
    <row r="200" spans="1:22" ht="18.75">
      <c r="A200" s="64"/>
      <c r="B200" s="7"/>
      <c r="C200" s="7"/>
      <c r="D200" s="7"/>
      <c r="E200" s="7"/>
      <c r="F200" s="7"/>
      <c r="G200" s="7"/>
      <c r="H200" s="7"/>
      <c r="I200" s="7"/>
      <c r="J200" s="7"/>
      <c r="K200" s="7"/>
      <c r="L200" s="7"/>
      <c r="M200" s="7"/>
      <c r="N200" s="7"/>
      <c r="O200" s="7"/>
      <c r="P200" s="7"/>
      <c r="Q200" s="7"/>
      <c r="R200" s="7"/>
      <c r="S200" s="7"/>
      <c r="T200" s="7"/>
      <c r="U200" s="7"/>
      <c r="V200" s="7"/>
    </row>
    <row r="201" spans="1:22" ht="18.75">
      <c r="A201" s="64"/>
      <c r="B201" s="7"/>
      <c r="C201" s="7"/>
      <c r="D201" s="7"/>
      <c r="E201" s="7"/>
      <c r="F201" s="7"/>
      <c r="G201" s="7"/>
      <c r="H201" s="7"/>
      <c r="I201" s="7"/>
      <c r="J201" s="7"/>
      <c r="K201" s="7"/>
      <c r="L201" s="7"/>
      <c r="M201" s="7"/>
      <c r="N201" s="7"/>
      <c r="O201" s="7"/>
      <c r="P201" s="7"/>
      <c r="Q201" s="7"/>
      <c r="R201" s="7"/>
      <c r="S201" s="7"/>
      <c r="T201" s="7"/>
      <c r="U201" s="7"/>
      <c r="V201" s="7"/>
    </row>
    <row r="202" spans="1:22" ht="18.75">
      <c r="A202" s="64"/>
      <c r="B202" s="7"/>
      <c r="C202" s="7"/>
      <c r="D202" s="7"/>
      <c r="E202" s="7"/>
      <c r="F202" s="7"/>
      <c r="G202" s="7"/>
      <c r="H202" s="7"/>
      <c r="I202" s="7"/>
      <c r="J202" s="7"/>
      <c r="K202" s="7"/>
      <c r="L202" s="7"/>
      <c r="M202" s="7"/>
      <c r="N202" s="7"/>
      <c r="O202" s="7"/>
      <c r="P202" s="7"/>
      <c r="Q202" s="7"/>
      <c r="R202" s="7"/>
      <c r="S202" s="7"/>
      <c r="T202" s="7"/>
      <c r="U202" s="7"/>
      <c r="V202" s="7"/>
    </row>
    <row r="203" spans="1:22" ht="18.75">
      <c r="A203" s="64"/>
      <c r="B203" s="7"/>
      <c r="C203" s="7"/>
      <c r="D203" s="7"/>
      <c r="E203" s="7"/>
      <c r="F203" s="7"/>
      <c r="G203" s="7"/>
      <c r="H203" s="7"/>
      <c r="I203" s="7"/>
      <c r="J203" s="7"/>
      <c r="K203" s="7"/>
      <c r="L203" s="7"/>
      <c r="M203" s="7"/>
      <c r="N203" s="7"/>
      <c r="O203" s="7"/>
      <c r="P203" s="7"/>
      <c r="Q203" s="7"/>
      <c r="R203" s="7"/>
      <c r="S203" s="7"/>
      <c r="T203" s="7"/>
      <c r="U203" s="7"/>
      <c r="V203" s="7"/>
    </row>
    <row r="204" spans="1:22" ht="18.75">
      <c r="A204" s="64"/>
      <c r="B204" s="7"/>
      <c r="C204" s="7"/>
      <c r="D204" s="7"/>
      <c r="E204" s="7"/>
      <c r="F204" s="7"/>
      <c r="G204" s="7"/>
      <c r="H204" s="7"/>
      <c r="I204" s="7"/>
      <c r="J204" s="7"/>
      <c r="K204" s="7"/>
      <c r="L204" s="7"/>
      <c r="M204" s="7"/>
      <c r="N204" s="7"/>
      <c r="O204" s="7"/>
      <c r="P204" s="7"/>
      <c r="Q204" s="7"/>
      <c r="R204" s="7"/>
      <c r="S204" s="7"/>
      <c r="T204" s="7"/>
      <c r="U204" s="7"/>
      <c r="V204" s="7"/>
    </row>
    <row r="205" spans="1:22" ht="18.75">
      <c r="A205" s="64"/>
      <c r="B205" s="7"/>
      <c r="C205" s="7"/>
      <c r="D205" s="7"/>
      <c r="E205" s="7"/>
      <c r="F205" s="7"/>
      <c r="G205" s="7"/>
      <c r="H205" s="7"/>
      <c r="I205" s="7"/>
      <c r="J205" s="7"/>
      <c r="K205" s="7"/>
      <c r="L205" s="7"/>
      <c r="M205" s="7"/>
      <c r="N205" s="7"/>
      <c r="O205" s="7"/>
      <c r="P205" s="7"/>
      <c r="Q205" s="7"/>
      <c r="R205" s="7"/>
      <c r="S205" s="7"/>
      <c r="T205" s="7"/>
      <c r="U205" s="7"/>
      <c r="V205" s="7"/>
    </row>
    <row r="206" spans="1:22" ht="18.75">
      <c r="A206" s="64"/>
      <c r="B206" s="7"/>
      <c r="C206" s="7"/>
      <c r="D206" s="7"/>
      <c r="E206" s="7"/>
      <c r="F206" s="7"/>
      <c r="G206" s="7"/>
      <c r="H206" s="7"/>
      <c r="I206" s="7"/>
      <c r="J206" s="7"/>
      <c r="K206" s="7"/>
      <c r="L206" s="7"/>
      <c r="M206" s="7"/>
      <c r="N206" s="7"/>
      <c r="O206" s="7"/>
      <c r="P206" s="7"/>
      <c r="Q206" s="7"/>
      <c r="R206" s="7"/>
      <c r="S206" s="7"/>
      <c r="T206" s="7"/>
      <c r="U206" s="7"/>
      <c r="V206" s="7"/>
    </row>
    <row r="207" spans="1:22" ht="18.75">
      <c r="A207" s="64"/>
      <c r="B207" s="7"/>
      <c r="C207" s="7"/>
      <c r="D207" s="7"/>
      <c r="E207" s="7"/>
      <c r="F207" s="7"/>
      <c r="G207" s="7"/>
      <c r="H207" s="7"/>
      <c r="I207" s="7"/>
      <c r="J207" s="7"/>
      <c r="K207" s="7"/>
      <c r="L207" s="7"/>
      <c r="M207" s="7"/>
      <c r="N207" s="7"/>
      <c r="O207" s="7"/>
      <c r="P207" s="7"/>
      <c r="Q207" s="7"/>
      <c r="R207" s="7"/>
      <c r="S207" s="7"/>
      <c r="T207" s="7"/>
      <c r="U207" s="7"/>
      <c r="V207" s="7"/>
    </row>
    <row r="208" spans="1:22" ht="18.75">
      <c r="A208" s="64"/>
      <c r="B208" s="7"/>
      <c r="C208" s="7"/>
      <c r="D208" s="7"/>
      <c r="E208" s="7"/>
      <c r="F208" s="7"/>
      <c r="G208" s="7"/>
      <c r="H208" s="7"/>
      <c r="I208" s="7"/>
      <c r="J208" s="7"/>
      <c r="K208" s="7"/>
      <c r="L208" s="7"/>
      <c r="M208" s="7"/>
      <c r="N208" s="7"/>
      <c r="O208" s="7"/>
      <c r="P208" s="7"/>
      <c r="Q208" s="7"/>
      <c r="R208" s="7"/>
      <c r="S208" s="7"/>
      <c r="T208" s="7"/>
      <c r="U208" s="7"/>
      <c r="V208" s="7"/>
    </row>
    <row r="209" spans="1:22" ht="18.75">
      <c r="A209" s="64"/>
      <c r="B209" s="7"/>
      <c r="C209" s="7"/>
      <c r="D209" s="7"/>
      <c r="E209" s="7"/>
      <c r="F209" s="7"/>
      <c r="G209" s="7"/>
      <c r="H209" s="7"/>
      <c r="I209" s="7"/>
      <c r="J209" s="7"/>
      <c r="K209" s="7"/>
      <c r="L209" s="7"/>
      <c r="M209" s="7"/>
      <c r="N209" s="7"/>
      <c r="O209" s="7"/>
      <c r="P209" s="7"/>
      <c r="Q209" s="7"/>
      <c r="R209" s="7"/>
      <c r="S209" s="7"/>
      <c r="T209" s="7"/>
      <c r="U209" s="7"/>
      <c r="V209" s="7"/>
    </row>
    <row r="210" spans="1:22" ht="18.75">
      <c r="A210" s="64"/>
      <c r="B210" s="7"/>
      <c r="C210" s="7"/>
      <c r="D210" s="7"/>
      <c r="E210" s="7"/>
      <c r="F210" s="7"/>
      <c r="G210" s="7"/>
      <c r="H210" s="7"/>
      <c r="I210" s="7"/>
      <c r="J210" s="7"/>
      <c r="K210" s="7"/>
      <c r="L210" s="7"/>
      <c r="M210" s="7"/>
      <c r="N210" s="7"/>
      <c r="O210" s="7"/>
      <c r="P210" s="7"/>
      <c r="Q210" s="7"/>
      <c r="R210" s="7"/>
      <c r="S210" s="7"/>
      <c r="T210" s="7"/>
      <c r="U210" s="7"/>
      <c r="V210" s="7"/>
    </row>
    <row r="211" spans="1:22" ht="18.75">
      <c r="A211" s="64"/>
      <c r="B211" s="7"/>
      <c r="C211" s="7"/>
      <c r="D211" s="7"/>
      <c r="E211" s="7"/>
      <c r="F211" s="7"/>
      <c r="G211" s="7"/>
      <c r="H211" s="7"/>
      <c r="I211" s="7"/>
      <c r="J211" s="7"/>
      <c r="K211" s="7"/>
      <c r="L211" s="7"/>
      <c r="M211" s="7"/>
      <c r="N211" s="7"/>
      <c r="O211" s="7"/>
      <c r="P211" s="7"/>
      <c r="Q211" s="7"/>
      <c r="R211" s="7"/>
      <c r="S211" s="7"/>
      <c r="T211" s="7"/>
      <c r="U211" s="7"/>
      <c r="V211" s="7"/>
    </row>
    <row r="212" spans="1:22" ht="18.75">
      <c r="A212" s="64"/>
      <c r="B212" s="7"/>
      <c r="C212" s="7"/>
      <c r="D212" s="7"/>
      <c r="E212" s="7"/>
      <c r="F212" s="7"/>
      <c r="G212" s="7"/>
      <c r="H212" s="7"/>
      <c r="I212" s="7"/>
      <c r="J212" s="7"/>
      <c r="K212" s="7"/>
      <c r="L212" s="7"/>
      <c r="M212" s="7"/>
      <c r="N212" s="7"/>
      <c r="O212" s="7"/>
      <c r="P212" s="7"/>
      <c r="Q212" s="7"/>
      <c r="R212" s="7"/>
      <c r="S212" s="7"/>
      <c r="T212" s="7"/>
      <c r="U212" s="7"/>
      <c r="V212" s="7"/>
    </row>
    <row r="213" spans="1:22" ht="18.75">
      <c r="A213" s="64"/>
      <c r="B213" s="7"/>
      <c r="C213" s="7"/>
      <c r="D213" s="7"/>
      <c r="E213" s="7"/>
      <c r="F213" s="7"/>
      <c r="G213" s="7"/>
      <c r="H213" s="7"/>
      <c r="I213" s="7"/>
      <c r="J213" s="7"/>
      <c r="K213" s="7"/>
      <c r="L213" s="7"/>
      <c r="M213" s="7"/>
      <c r="N213" s="7"/>
      <c r="O213" s="7"/>
      <c r="P213" s="7"/>
      <c r="Q213" s="7"/>
      <c r="R213" s="7"/>
      <c r="S213" s="7"/>
      <c r="T213" s="7"/>
      <c r="U213" s="7"/>
      <c r="V213" s="7"/>
    </row>
    <row r="214" spans="1:22" ht="18.75">
      <c r="A214" s="64"/>
      <c r="B214" s="7"/>
      <c r="C214" s="7"/>
      <c r="D214" s="7"/>
      <c r="E214" s="7"/>
      <c r="F214" s="7"/>
      <c r="G214" s="7"/>
      <c r="H214" s="7"/>
      <c r="I214" s="7"/>
      <c r="J214" s="7"/>
      <c r="K214" s="7"/>
      <c r="L214" s="7"/>
      <c r="M214" s="7"/>
      <c r="N214" s="7"/>
      <c r="O214" s="7"/>
      <c r="P214" s="7"/>
      <c r="Q214" s="7"/>
      <c r="R214" s="7"/>
      <c r="S214" s="7"/>
      <c r="T214" s="7"/>
      <c r="U214" s="7"/>
      <c r="V214" s="7"/>
    </row>
    <row r="215" spans="1:22" ht="18.75">
      <c r="A215" s="64"/>
      <c r="B215" s="7"/>
      <c r="C215" s="7"/>
      <c r="D215" s="7"/>
      <c r="E215" s="7"/>
      <c r="F215" s="7"/>
      <c r="G215" s="7"/>
      <c r="H215" s="7"/>
      <c r="I215" s="7"/>
      <c r="J215" s="7"/>
      <c r="K215" s="7"/>
      <c r="L215" s="7"/>
      <c r="M215" s="7"/>
      <c r="N215" s="7"/>
      <c r="O215" s="7"/>
      <c r="P215" s="7"/>
      <c r="Q215" s="7"/>
      <c r="R215" s="7"/>
      <c r="S215" s="7"/>
      <c r="T215" s="7"/>
      <c r="U215" s="7"/>
      <c r="V215" s="7"/>
    </row>
    <row r="216" spans="1:22" ht="18.75">
      <c r="A216" s="64"/>
      <c r="B216" s="7"/>
      <c r="C216" s="7"/>
      <c r="D216" s="7"/>
      <c r="E216" s="7"/>
      <c r="F216" s="7"/>
      <c r="G216" s="7"/>
      <c r="H216" s="7"/>
      <c r="I216" s="7"/>
      <c r="J216" s="7"/>
      <c r="K216" s="7"/>
      <c r="L216" s="7"/>
      <c r="M216" s="7"/>
      <c r="N216" s="7"/>
      <c r="O216" s="7"/>
      <c r="P216" s="7"/>
      <c r="Q216" s="7"/>
      <c r="R216" s="7"/>
      <c r="S216" s="7"/>
      <c r="T216" s="7"/>
      <c r="U216" s="7"/>
      <c r="V216" s="7"/>
    </row>
    <row r="217" spans="1:22" ht="18.75">
      <c r="A217" s="64"/>
      <c r="B217" s="7"/>
      <c r="C217" s="7"/>
      <c r="D217" s="7"/>
      <c r="E217" s="7"/>
      <c r="F217" s="7"/>
      <c r="G217" s="7"/>
      <c r="H217" s="7"/>
      <c r="I217" s="7"/>
      <c r="J217" s="7"/>
      <c r="K217" s="7"/>
      <c r="L217" s="7"/>
      <c r="M217" s="7"/>
      <c r="N217" s="7"/>
      <c r="O217" s="7"/>
      <c r="P217" s="7"/>
      <c r="Q217" s="7"/>
      <c r="R217" s="7"/>
      <c r="S217" s="7"/>
      <c r="T217" s="7"/>
      <c r="U217" s="7"/>
      <c r="V217" s="7"/>
    </row>
    <row r="218" spans="1:22" ht="18.75">
      <c r="A218" s="64"/>
      <c r="B218" s="7"/>
      <c r="C218" s="7"/>
      <c r="D218" s="7"/>
      <c r="E218" s="7"/>
      <c r="F218" s="7"/>
      <c r="G218" s="7"/>
      <c r="H218" s="7"/>
      <c r="I218" s="7"/>
      <c r="J218" s="7"/>
      <c r="K218" s="7"/>
      <c r="L218" s="7"/>
      <c r="M218" s="7"/>
      <c r="N218" s="7"/>
      <c r="O218" s="7"/>
      <c r="P218" s="7"/>
      <c r="Q218" s="7"/>
      <c r="R218" s="7"/>
      <c r="S218" s="7"/>
      <c r="T218" s="7"/>
      <c r="U218" s="7"/>
      <c r="V218" s="7"/>
    </row>
    <row r="219" spans="1:22" ht="18.75">
      <c r="A219" s="64"/>
      <c r="B219" s="7"/>
      <c r="C219" s="7"/>
      <c r="D219" s="7"/>
      <c r="E219" s="7"/>
      <c r="F219" s="7"/>
      <c r="G219" s="7"/>
      <c r="H219" s="7"/>
      <c r="I219" s="7"/>
      <c r="J219" s="7"/>
      <c r="K219" s="7"/>
      <c r="L219" s="7"/>
      <c r="M219" s="7"/>
      <c r="N219" s="7"/>
      <c r="O219" s="7"/>
      <c r="P219" s="7"/>
      <c r="Q219" s="7"/>
      <c r="R219" s="7"/>
      <c r="S219" s="7"/>
      <c r="T219" s="7"/>
      <c r="U219" s="7"/>
      <c r="V219" s="7"/>
    </row>
    <row r="220" spans="1:22" ht="18.75">
      <c r="A220" s="64"/>
      <c r="B220" s="7"/>
      <c r="C220" s="7"/>
      <c r="D220" s="7"/>
      <c r="E220" s="7"/>
      <c r="F220" s="7"/>
      <c r="G220" s="7"/>
      <c r="H220" s="7"/>
      <c r="I220" s="7"/>
      <c r="J220" s="7"/>
      <c r="K220" s="7"/>
      <c r="L220" s="7"/>
      <c r="M220" s="7"/>
      <c r="N220" s="7"/>
      <c r="O220" s="7"/>
      <c r="P220" s="7"/>
      <c r="Q220" s="7"/>
      <c r="R220" s="7"/>
      <c r="S220" s="7"/>
      <c r="T220" s="7"/>
      <c r="U220" s="7"/>
      <c r="V220" s="7"/>
    </row>
    <row r="221" spans="1:22" ht="18.75">
      <c r="A221" s="64"/>
      <c r="B221" s="7"/>
      <c r="C221" s="7"/>
      <c r="D221" s="7"/>
      <c r="E221" s="7"/>
      <c r="F221" s="7"/>
      <c r="G221" s="7"/>
      <c r="H221" s="7"/>
      <c r="I221" s="7"/>
      <c r="J221" s="7"/>
      <c r="K221" s="7"/>
      <c r="L221" s="7"/>
      <c r="M221" s="7"/>
      <c r="N221" s="7"/>
      <c r="O221" s="7"/>
      <c r="P221" s="7"/>
      <c r="Q221" s="7"/>
      <c r="R221" s="7"/>
      <c r="S221" s="7"/>
      <c r="T221" s="7"/>
      <c r="U221" s="7"/>
      <c r="V221" s="7"/>
    </row>
    <row r="222" spans="1:22" ht="18.75">
      <c r="A222" s="64"/>
      <c r="B222" s="7"/>
      <c r="C222" s="7"/>
      <c r="D222" s="7"/>
      <c r="E222" s="7"/>
      <c r="F222" s="7"/>
      <c r="G222" s="7"/>
      <c r="H222" s="7"/>
      <c r="I222" s="7"/>
      <c r="J222" s="7"/>
      <c r="K222" s="7"/>
      <c r="L222" s="7"/>
      <c r="M222" s="7"/>
      <c r="N222" s="7"/>
      <c r="O222" s="7"/>
      <c r="P222" s="7"/>
      <c r="Q222" s="7"/>
      <c r="R222" s="7"/>
      <c r="S222" s="7"/>
      <c r="T222" s="7"/>
      <c r="U222" s="7"/>
      <c r="V222" s="7"/>
    </row>
    <row r="223" spans="1:22" ht="18.75">
      <c r="A223" s="64"/>
      <c r="B223" s="7"/>
      <c r="C223" s="7"/>
      <c r="D223" s="7"/>
      <c r="E223" s="7"/>
      <c r="F223" s="7"/>
      <c r="G223" s="7"/>
      <c r="H223" s="7"/>
      <c r="I223" s="7"/>
      <c r="J223" s="7"/>
      <c r="K223" s="7"/>
      <c r="L223" s="7"/>
      <c r="M223" s="7"/>
      <c r="N223" s="7"/>
      <c r="O223" s="7"/>
      <c r="P223" s="7"/>
      <c r="Q223" s="7"/>
      <c r="R223" s="7"/>
      <c r="S223" s="7"/>
      <c r="T223" s="7"/>
      <c r="U223" s="7"/>
      <c r="V223" s="7"/>
    </row>
    <row r="224" spans="1:22" ht="18.75">
      <c r="A224" s="64"/>
      <c r="B224" s="7"/>
      <c r="C224" s="7"/>
      <c r="D224" s="7"/>
      <c r="E224" s="7"/>
      <c r="F224" s="7"/>
      <c r="G224" s="7"/>
      <c r="H224" s="7"/>
      <c r="I224" s="7"/>
      <c r="J224" s="7"/>
      <c r="K224" s="7"/>
      <c r="L224" s="7"/>
      <c r="M224" s="7"/>
      <c r="N224" s="7"/>
      <c r="O224" s="7"/>
      <c r="P224" s="7"/>
      <c r="Q224" s="7"/>
      <c r="R224" s="7"/>
      <c r="S224" s="7"/>
      <c r="T224" s="7"/>
      <c r="U224" s="7"/>
      <c r="V224" s="7"/>
    </row>
    <row r="225" spans="1:22" ht="18.75">
      <c r="A225" s="64"/>
      <c r="B225" s="7"/>
      <c r="C225" s="7"/>
      <c r="D225" s="7"/>
      <c r="E225" s="7"/>
      <c r="F225" s="7"/>
      <c r="G225" s="7"/>
      <c r="H225" s="7"/>
      <c r="I225" s="7"/>
      <c r="J225" s="7"/>
      <c r="K225" s="7"/>
      <c r="L225" s="7"/>
      <c r="M225" s="7"/>
      <c r="N225" s="7"/>
      <c r="O225" s="7"/>
      <c r="P225" s="7"/>
      <c r="Q225" s="7"/>
      <c r="R225" s="7"/>
      <c r="S225" s="7"/>
      <c r="T225" s="7"/>
      <c r="U225" s="7"/>
      <c r="V225" s="7"/>
    </row>
    <row r="226" spans="1:22" ht="18.75">
      <c r="A226" s="64"/>
      <c r="B226" s="7"/>
      <c r="C226" s="7"/>
      <c r="D226" s="7"/>
      <c r="E226" s="7"/>
      <c r="F226" s="7"/>
      <c r="G226" s="7"/>
      <c r="H226" s="7"/>
      <c r="I226" s="7"/>
      <c r="J226" s="7"/>
      <c r="K226" s="7"/>
      <c r="L226" s="7"/>
      <c r="M226" s="7"/>
      <c r="N226" s="7"/>
      <c r="O226" s="7"/>
      <c r="P226" s="7"/>
      <c r="Q226" s="7"/>
      <c r="R226" s="7"/>
      <c r="S226" s="7"/>
      <c r="T226" s="7"/>
      <c r="U226" s="7"/>
      <c r="V226" s="7"/>
    </row>
    <row r="227" spans="1:22" ht="18.75">
      <c r="A227" s="64"/>
      <c r="B227" s="7"/>
      <c r="C227" s="7"/>
      <c r="D227" s="7"/>
      <c r="E227" s="7"/>
      <c r="F227" s="7"/>
      <c r="G227" s="7"/>
      <c r="H227" s="7"/>
      <c r="I227" s="7"/>
      <c r="J227" s="7"/>
      <c r="K227" s="7"/>
      <c r="L227" s="7"/>
      <c r="M227" s="7"/>
      <c r="N227" s="7"/>
      <c r="O227" s="7"/>
      <c r="P227" s="7"/>
      <c r="Q227" s="7"/>
      <c r="R227" s="7"/>
      <c r="S227" s="7"/>
      <c r="T227" s="7"/>
      <c r="U227" s="7"/>
      <c r="V227" s="7"/>
    </row>
    <row r="228" spans="1:22" ht="18.75">
      <c r="A228" s="64"/>
      <c r="B228" s="7"/>
      <c r="C228" s="7"/>
      <c r="D228" s="7"/>
      <c r="E228" s="7"/>
      <c r="F228" s="7"/>
      <c r="G228" s="7"/>
      <c r="H228" s="7"/>
      <c r="I228" s="7"/>
      <c r="J228" s="7"/>
      <c r="K228" s="7"/>
      <c r="L228" s="7"/>
      <c r="M228" s="7"/>
      <c r="N228" s="7"/>
      <c r="O228" s="7"/>
      <c r="P228" s="7"/>
      <c r="Q228" s="7"/>
      <c r="R228" s="7"/>
      <c r="S228" s="7"/>
      <c r="T228" s="7"/>
      <c r="U228" s="7"/>
      <c r="V228" s="7"/>
    </row>
    <row r="229" spans="1:22" ht="18.75">
      <c r="A229" s="64"/>
      <c r="B229" s="7"/>
      <c r="C229" s="7"/>
      <c r="D229" s="7"/>
      <c r="E229" s="7"/>
      <c r="F229" s="7"/>
      <c r="G229" s="7"/>
      <c r="H229" s="7"/>
      <c r="I229" s="7"/>
      <c r="J229" s="7"/>
      <c r="K229" s="7"/>
      <c r="L229" s="7"/>
      <c r="M229" s="7"/>
      <c r="N229" s="7"/>
      <c r="O229" s="7"/>
      <c r="P229" s="7"/>
      <c r="Q229" s="7"/>
      <c r="R229" s="7"/>
      <c r="S229" s="7"/>
      <c r="T229" s="7"/>
      <c r="U229" s="7"/>
      <c r="V229" s="7"/>
    </row>
    <row r="230" spans="1:22" ht="18.75">
      <c r="A230" s="64"/>
      <c r="B230" s="7"/>
      <c r="C230" s="7"/>
      <c r="D230" s="7"/>
      <c r="E230" s="7"/>
      <c r="F230" s="7"/>
      <c r="G230" s="7"/>
      <c r="H230" s="7"/>
      <c r="I230" s="7"/>
      <c r="J230" s="7"/>
      <c r="K230" s="7"/>
      <c r="L230" s="7"/>
      <c r="M230" s="7"/>
      <c r="N230" s="7"/>
      <c r="O230" s="7"/>
      <c r="P230" s="7"/>
      <c r="Q230" s="7"/>
      <c r="R230" s="7"/>
      <c r="S230" s="7"/>
      <c r="T230" s="7"/>
      <c r="U230" s="7"/>
      <c r="V230" s="7"/>
    </row>
    <row r="231" spans="1:22" ht="18.75">
      <c r="A231" s="64"/>
      <c r="B231" s="7"/>
      <c r="C231" s="7"/>
      <c r="D231" s="7"/>
      <c r="E231" s="7"/>
      <c r="F231" s="7"/>
      <c r="G231" s="7"/>
      <c r="H231" s="7"/>
      <c r="I231" s="7"/>
      <c r="J231" s="7"/>
      <c r="K231" s="7"/>
      <c r="L231" s="7"/>
      <c r="M231" s="7"/>
      <c r="N231" s="7"/>
      <c r="O231" s="7"/>
      <c r="P231" s="7"/>
      <c r="Q231" s="7"/>
      <c r="R231" s="7"/>
      <c r="S231" s="7"/>
      <c r="T231" s="7"/>
      <c r="U231" s="7"/>
      <c r="V231" s="7"/>
    </row>
    <row r="232" spans="1:22" ht="18.75">
      <c r="A232" s="64"/>
      <c r="B232" s="7"/>
      <c r="C232" s="7"/>
      <c r="D232" s="7"/>
      <c r="E232" s="7"/>
      <c r="F232" s="7"/>
      <c r="G232" s="7"/>
      <c r="H232" s="7"/>
      <c r="I232" s="7"/>
      <c r="J232" s="7"/>
      <c r="K232" s="7"/>
      <c r="L232" s="7"/>
      <c r="M232" s="7"/>
      <c r="N232" s="7"/>
      <c r="O232" s="7"/>
      <c r="P232" s="7"/>
      <c r="Q232" s="7"/>
      <c r="R232" s="7"/>
      <c r="S232" s="7"/>
      <c r="T232" s="7"/>
      <c r="U232" s="7"/>
      <c r="V232" s="7"/>
    </row>
    <row r="233" spans="1:22" ht="18.75">
      <c r="A233" s="64"/>
      <c r="B233" s="7"/>
      <c r="C233" s="7"/>
      <c r="D233" s="7"/>
      <c r="E233" s="7"/>
      <c r="F233" s="7"/>
      <c r="G233" s="7"/>
      <c r="H233" s="7"/>
      <c r="I233" s="7"/>
      <c r="J233" s="7"/>
      <c r="K233" s="7"/>
      <c r="L233" s="7"/>
      <c r="M233" s="7"/>
      <c r="N233" s="7"/>
      <c r="O233" s="7"/>
      <c r="P233" s="7"/>
      <c r="Q233" s="7"/>
      <c r="R233" s="7"/>
      <c r="S233" s="7"/>
      <c r="T233" s="7"/>
      <c r="U233" s="7"/>
      <c r="V233" s="7"/>
    </row>
    <row r="234" spans="1:22" ht="18.75">
      <c r="A234" s="64"/>
      <c r="B234" s="7"/>
      <c r="C234" s="7"/>
      <c r="D234" s="7"/>
      <c r="E234" s="7"/>
      <c r="F234" s="7"/>
      <c r="G234" s="7"/>
      <c r="H234" s="7"/>
      <c r="I234" s="7"/>
      <c r="J234" s="7"/>
      <c r="K234" s="7"/>
      <c r="L234" s="7"/>
      <c r="M234" s="7"/>
      <c r="N234" s="7"/>
      <c r="O234" s="7"/>
      <c r="P234" s="7"/>
      <c r="Q234" s="7"/>
      <c r="R234" s="7"/>
      <c r="S234" s="7"/>
      <c r="T234" s="7"/>
      <c r="U234" s="7"/>
      <c r="V234" s="7"/>
    </row>
    <row r="235" spans="1:22" ht="18.75">
      <c r="A235" s="64"/>
      <c r="B235" s="7"/>
      <c r="C235" s="7"/>
      <c r="D235" s="7"/>
      <c r="E235" s="7"/>
      <c r="F235" s="7"/>
      <c r="G235" s="7"/>
      <c r="H235" s="7"/>
      <c r="I235" s="7"/>
      <c r="J235" s="7"/>
      <c r="K235" s="7"/>
      <c r="L235" s="7"/>
      <c r="M235" s="7"/>
      <c r="N235" s="7"/>
      <c r="O235" s="7"/>
      <c r="P235" s="7"/>
      <c r="Q235" s="7"/>
      <c r="R235" s="7"/>
      <c r="S235" s="7"/>
      <c r="T235" s="7"/>
      <c r="U235" s="7"/>
      <c r="V235" s="7"/>
    </row>
    <row r="236" spans="1:22" ht="18.75">
      <c r="A236" s="64"/>
      <c r="B236" s="7"/>
      <c r="C236" s="7"/>
      <c r="D236" s="7"/>
      <c r="E236" s="7"/>
      <c r="F236" s="7"/>
      <c r="G236" s="7"/>
      <c r="H236" s="7"/>
      <c r="I236" s="7"/>
      <c r="J236" s="7"/>
      <c r="K236" s="7"/>
      <c r="L236" s="7"/>
      <c r="M236" s="7"/>
      <c r="N236" s="7"/>
      <c r="O236" s="7"/>
      <c r="P236" s="7"/>
      <c r="Q236" s="7"/>
      <c r="R236" s="7"/>
      <c r="S236" s="7"/>
      <c r="T236" s="7"/>
      <c r="U236" s="7"/>
      <c r="V236" s="7"/>
    </row>
    <row r="237" spans="1:22" ht="18.75">
      <c r="A237" s="64"/>
      <c r="B237" s="7"/>
      <c r="C237" s="7"/>
      <c r="D237" s="7"/>
      <c r="E237" s="7"/>
      <c r="F237" s="7"/>
      <c r="G237" s="7"/>
      <c r="H237" s="7"/>
      <c r="I237" s="7"/>
      <c r="J237" s="7"/>
      <c r="K237" s="7"/>
      <c r="L237" s="7"/>
      <c r="M237" s="7"/>
      <c r="N237" s="7"/>
      <c r="O237" s="7"/>
      <c r="P237" s="7"/>
      <c r="Q237" s="7"/>
      <c r="R237" s="7"/>
      <c r="S237" s="7"/>
      <c r="T237" s="7"/>
      <c r="U237" s="7"/>
      <c r="V237" s="7"/>
    </row>
    <row r="238" spans="1:22" ht="18.75">
      <c r="A238" s="64"/>
      <c r="B238" s="7"/>
      <c r="C238" s="7"/>
      <c r="D238" s="7"/>
      <c r="E238" s="7"/>
      <c r="F238" s="7"/>
      <c r="G238" s="7"/>
      <c r="H238" s="7"/>
      <c r="I238" s="7"/>
      <c r="J238" s="7"/>
      <c r="K238" s="7"/>
      <c r="L238" s="7"/>
      <c r="M238" s="7"/>
      <c r="N238" s="7"/>
      <c r="O238" s="7"/>
      <c r="P238" s="7"/>
      <c r="Q238" s="7"/>
      <c r="R238" s="7"/>
      <c r="S238" s="7"/>
      <c r="T238" s="7"/>
      <c r="U238" s="7"/>
      <c r="V238" s="7"/>
    </row>
    <row r="239" spans="1:22" ht="18.75">
      <c r="A239" s="64"/>
      <c r="B239" s="7"/>
      <c r="C239" s="7"/>
      <c r="D239" s="7"/>
      <c r="E239" s="7"/>
      <c r="F239" s="7"/>
      <c r="G239" s="7"/>
      <c r="H239" s="7"/>
      <c r="I239" s="7"/>
      <c r="J239" s="7"/>
      <c r="K239" s="7"/>
      <c r="L239" s="7"/>
      <c r="M239" s="7"/>
      <c r="N239" s="7"/>
      <c r="O239" s="7"/>
      <c r="P239" s="7"/>
      <c r="Q239" s="7"/>
      <c r="R239" s="7"/>
      <c r="S239" s="7"/>
      <c r="T239" s="7"/>
      <c r="U239" s="7"/>
      <c r="V239" s="7"/>
    </row>
    <row r="240" spans="1:22" ht="18.75">
      <c r="A240" s="64"/>
      <c r="B240" s="7"/>
      <c r="C240" s="7"/>
      <c r="D240" s="7"/>
      <c r="E240" s="7"/>
      <c r="F240" s="7"/>
      <c r="G240" s="7"/>
      <c r="H240" s="7"/>
      <c r="I240" s="7"/>
      <c r="J240" s="7"/>
      <c r="K240" s="7"/>
      <c r="L240" s="7"/>
      <c r="M240" s="7"/>
      <c r="N240" s="7"/>
      <c r="O240" s="7"/>
      <c r="P240" s="7"/>
      <c r="Q240" s="7"/>
      <c r="R240" s="7"/>
      <c r="S240" s="7"/>
      <c r="T240" s="7"/>
      <c r="U240" s="7"/>
      <c r="V240" s="7"/>
    </row>
    <row r="241" spans="1:22" ht="18.75">
      <c r="A241" s="64"/>
      <c r="B241" s="7"/>
      <c r="C241" s="7"/>
      <c r="D241" s="7"/>
      <c r="E241" s="7"/>
      <c r="F241" s="7"/>
      <c r="G241" s="7"/>
      <c r="H241" s="7"/>
      <c r="I241" s="7"/>
      <c r="J241" s="7"/>
      <c r="K241" s="7"/>
      <c r="L241" s="7"/>
      <c r="M241" s="7"/>
      <c r="N241" s="7"/>
      <c r="O241" s="7"/>
      <c r="P241" s="7"/>
      <c r="Q241" s="7"/>
      <c r="R241" s="7"/>
      <c r="S241" s="7"/>
      <c r="T241" s="7"/>
      <c r="U241" s="7"/>
      <c r="V241" s="7"/>
    </row>
    <row r="242" spans="1:22" ht="18.75">
      <c r="A242" s="64"/>
      <c r="B242" s="7"/>
      <c r="C242" s="7"/>
      <c r="D242" s="7"/>
      <c r="E242" s="7"/>
      <c r="F242" s="7"/>
      <c r="G242" s="7"/>
      <c r="H242" s="7"/>
      <c r="I242" s="7"/>
      <c r="J242" s="7"/>
      <c r="K242" s="7"/>
      <c r="L242" s="7"/>
      <c r="M242" s="7"/>
      <c r="N242" s="7"/>
      <c r="O242" s="7"/>
      <c r="P242" s="7"/>
      <c r="Q242" s="7"/>
      <c r="R242" s="7"/>
      <c r="S242" s="7"/>
      <c r="T242" s="7"/>
      <c r="U242" s="7"/>
      <c r="V242" s="7"/>
    </row>
    <row r="243" spans="1:22" ht="18.75">
      <c r="A243" s="64"/>
      <c r="B243" s="7"/>
      <c r="C243" s="7"/>
      <c r="D243" s="7"/>
      <c r="E243" s="7"/>
      <c r="F243" s="7"/>
      <c r="G243" s="7"/>
      <c r="H243" s="7"/>
      <c r="I243" s="7"/>
      <c r="J243" s="7"/>
      <c r="K243" s="7"/>
      <c r="L243" s="7"/>
      <c r="M243" s="7"/>
      <c r="N243" s="7"/>
      <c r="O243" s="7"/>
      <c r="P243" s="7"/>
      <c r="Q243" s="7"/>
      <c r="R243" s="7"/>
      <c r="S243" s="7"/>
      <c r="T243" s="7"/>
      <c r="U243" s="7"/>
      <c r="V243" s="7"/>
    </row>
    <row r="244" spans="1:22" ht="18.75">
      <c r="A244" s="64"/>
      <c r="B244" s="7"/>
      <c r="C244" s="7"/>
      <c r="D244" s="7"/>
      <c r="E244" s="7"/>
      <c r="F244" s="7"/>
      <c r="G244" s="7"/>
      <c r="H244" s="7"/>
      <c r="I244" s="7"/>
      <c r="J244" s="7"/>
      <c r="K244" s="7"/>
      <c r="L244" s="7"/>
      <c r="M244" s="7"/>
      <c r="N244" s="7"/>
      <c r="O244" s="7"/>
      <c r="P244" s="7"/>
      <c r="Q244" s="7"/>
      <c r="R244" s="7"/>
      <c r="S244" s="7"/>
      <c r="T244" s="7"/>
      <c r="U244" s="7"/>
      <c r="V244" s="7"/>
    </row>
    <row r="245" spans="1:22" ht="18.75">
      <c r="A245" s="64"/>
      <c r="B245" s="7"/>
      <c r="C245" s="7"/>
      <c r="D245" s="7"/>
      <c r="E245" s="7"/>
      <c r="F245" s="7"/>
      <c r="G245" s="7"/>
      <c r="H245" s="7"/>
      <c r="I245" s="7"/>
      <c r="J245" s="7"/>
      <c r="K245" s="7"/>
      <c r="L245" s="7"/>
      <c r="M245" s="7"/>
      <c r="N245" s="7"/>
      <c r="O245" s="7"/>
      <c r="P245" s="7"/>
      <c r="Q245" s="7"/>
      <c r="R245" s="7"/>
      <c r="S245" s="7"/>
      <c r="T245" s="7"/>
      <c r="U245" s="7"/>
      <c r="V245" s="7"/>
    </row>
    <row r="246" spans="1:22" ht="18.75">
      <c r="A246" s="64"/>
      <c r="B246" s="7"/>
      <c r="C246" s="7"/>
      <c r="D246" s="7"/>
      <c r="E246" s="7"/>
      <c r="F246" s="7"/>
      <c r="G246" s="7"/>
      <c r="H246" s="7"/>
      <c r="I246" s="7"/>
      <c r="J246" s="7"/>
      <c r="K246" s="7"/>
      <c r="L246" s="7"/>
      <c r="M246" s="7"/>
      <c r="N246" s="7"/>
      <c r="O246" s="7"/>
      <c r="P246" s="7"/>
      <c r="Q246" s="7"/>
      <c r="R246" s="7"/>
      <c r="S246" s="7"/>
      <c r="T246" s="7"/>
      <c r="U246" s="7"/>
      <c r="V246" s="7"/>
    </row>
    <row r="247" spans="1:22" ht="18.75">
      <c r="A247" s="64"/>
      <c r="B247" s="7"/>
      <c r="C247" s="7"/>
      <c r="D247" s="7"/>
      <c r="E247" s="7"/>
      <c r="F247" s="7"/>
      <c r="G247" s="7"/>
      <c r="H247" s="7"/>
      <c r="I247" s="7"/>
      <c r="J247" s="7"/>
      <c r="K247" s="7"/>
      <c r="L247" s="7"/>
      <c r="M247" s="7"/>
      <c r="N247" s="7"/>
      <c r="O247" s="7"/>
      <c r="P247" s="7"/>
      <c r="Q247" s="7"/>
      <c r="R247" s="7"/>
      <c r="S247" s="7"/>
      <c r="T247" s="7"/>
      <c r="U247" s="7"/>
      <c r="V247" s="7"/>
    </row>
    <row r="248" spans="1:22" ht="18.75">
      <c r="A248" s="64"/>
      <c r="B248" s="7"/>
      <c r="C248" s="7"/>
      <c r="D248" s="7"/>
      <c r="E248" s="7"/>
      <c r="F248" s="7"/>
      <c r="G248" s="7"/>
      <c r="H248" s="7"/>
      <c r="I248" s="7"/>
      <c r="J248" s="7"/>
      <c r="K248" s="7"/>
      <c r="L248" s="7"/>
      <c r="M248" s="7"/>
      <c r="N248" s="7"/>
      <c r="O248" s="7"/>
      <c r="P248" s="7"/>
      <c r="Q248" s="7"/>
      <c r="R248" s="7"/>
      <c r="S248" s="7"/>
      <c r="T248" s="7"/>
      <c r="U248" s="7"/>
      <c r="V248" s="7"/>
    </row>
    <row r="249" spans="1:22" ht="18.75">
      <c r="A249" s="64"/>
      <c r="B249" s="7"/>
      <c r="C249" s="7"/>
      <c r="D249" s="7"/>
      <c r="E249" s="7"/>
      <c r="F249" s="7"/>
      <c r="G249" s="7"/>
      <c r="H249" s="7"/>
      <c r="I249" s="7"/>
      <c r="J249" s="7"/>
      <c r="K249" s="7"/>
      <c r="L249" s="7"/>
      <c r="M249" s="7"/>
      <c r="N249" s="7"/>
      <c r="O249" s="7"/>
      <c r="P249" s="7"/>
      <c r="Q249" s="7"/>
      <c r="R249" s="7"/>
      <c r="S249" s="7"/>
      <c r="T249" s="7"/>
      <c r="U249" s="7"/>
      <c r="V249" s="7"/>
    </row>
    <row r="250" spans="1:22" ht="18.75">
      <c r="A250" s="64"/>
      <c r="B250" s="7"/>
      <c r="C250" s="7"/>
      <c r="D250" s="7"/>
      <c r="E250" s="7"/>
      <c r="F250" s="7"/>
      <c r="G250" s="7"/>
      <c r="H250" s="7"/>
      <c r="I250" s="7"/>
      <c r="J250" s="7"/>
      <c r="K250" s="7"/>
      <c r="L250" s="7"/>
      <c r="M250" s="7"/>
      <c r="N250" s="7"/>
      <c r="O250" s="7"/>
      <c r="P250" s="7"/>
      <c r="Q250" s="7"/>
      <c r="R250" s="7"/>
      <c r="S250" s="7"/>
      <c r="T250" s="7"/>
      <c r="U250" s="7"/>
      <c r="V250" s="7"/>
    </row>
    <row r="251" spans="1:22" ht="18.75">
      <c r="A251" s="64"/>
      <c r="B251" s="7"/>
      <c r="C251" s="7"/>
      <c r="D251" s="7"/>
      <c r="E251" s="7"/>
      <c r="F251" s="7"/>
      <c r="G251" s="7"/>
      <c r="H251" s="7"/>
      <c r="I251" s="7"/>
      <c r="J251" s="7"/>
      <c r="K251" s="7"/>
      <c r="L251" s="7"/>
      <c r="M251" s="7"/>
      <c r="N251" s="7"/>
      <c r="O251" s="7"/>
      <c r="P251" s="7"/>
      <c r="Q251" s="7"/>
      <c r="R251" s="7"/>
      <c r="S251" s="7"/>
      <c r="T251" s="7"/>
      <c r="U251" s="7"/>
      <c r="V251" s="7"/>
    </row>
    <row r="252" spans="1:22" ht="18.75">
      <c r="A252" s="64"/>
      <c r="B252" s="7"/>
      <c r="C252" s="7"/>
      <c r="D252" s="7"/>
      <c r="E252" s="7"/>
      <c r="F252" s="7"/>
      <c r="G252" s="7"/>
      <c r="H252" s="7"/>
      <c r="I252" s="7"/>
      <c r="J252" s="7"/>
      <c r="K252" s="7"/>
      <c r="L252" s="7"/>
      <c r="M252" s="7"/>
      <c r="N252" s="7"/>
      <c r="O252" s="7"/>
      <c r="P252" s="7"/>
      <c r="Q252" s="7"/>
      <c r="R252" s="7"/>
      <c r="S252" s="7"/>
      <c r="T252" s="7"/>
      <c r="U252" s="7"/>
      <c r="V252" s="7"/>
    </row>
    <row r="253" spans="1:22" ht="18.75">
      <c r="A253" s="64"/>
      <c r="B253" s="7"/>
      <c r="C253" s="7"/>
      <c r="D253" s="7"/>
      <c r="E253" s="7"/>
      <c r="F253" s="7"/>
      <c r="G253" s="7"/>
      <c r="H253" s="7"/>
      <c r="I253" s="7"/>
      <c r="J253" s="7"/>
      <c r="K253" s="7"/>
      <c r="L253" s="7"/>
      <c r="M253" s="7"/>
      <c r="N253" s="7"/>
      <c r="O253" s="7"/>
      <c r="P253" s="7"/>
      <c r="Q253" s="7"/>
      <c r="R253" s="7"/>
      <c r="S253" s="7"/>
      <c r="T253" s="7"/>
      <c r="U253" s="7"/>
      <c r="V253" s="7"/>
    </row>
    <row r="254" spans="1:22" ht="18.75">
      <c r="A254" s="64"/>
      <c r="B254" s="7"/>
      <c r="C254" s="7"/>
      <c r="D254" s="7"/>
      <c r="E254" s="7"/>
      <c r="F254" s="7"/>
      <c r="G254" s="7"/>
      <c r="H254" s="7"/>
      <c r="I254" s="7"/>
      <c r="J254" s="7"/>
      <c r="K254" s="7"/>
      <c r="L254" s="7"/>
      <c r="M254" s="7"/>
      <c r="N254" s="7"/>
      <c r="O254" s="7"/>
      <c r="P254" s="7"/>
      <c r="Q254" s="7"/>
      <c r="R254" s="7"/>
      <c r="S254" s="7"/>
      <c r="T254" s="7"/>
      <c r="U254" s="7"/>
      <c r="V254" s="7"/>
    </row>
    <row r="255" spans="1:22" ht="18.75">
      <c r="A255" s="64"/>
      <c r="B255" s="7"/>
      <c r="C255" s="7"/>
      <c r="D255" s="7"/>
      <c r="E255" s="7"/>
      <c r="F255" s="7"/>
      <c r="G255" s="7"/>
      <c r="H255" s="7"/>
      <c r="I255" s="7"/>
      <c r="J255" s="7"/>
      <c r="K255" s="7"/>
      <c r="L255" s="7"/>
      <c r="M255" s="7"/>
      <c r="N255" s="7"/>
      <c r="O255" s="7"/>
      <c r="P255" s="7"/>
      <c r="Q255" s="7"/>
      <c r="R255" s="7"/>
      <c r="S255" s="7"/>
      <c r="T255" s="7"/>
      <c r="U255" s="7"/>
      <c r="V255" s="7"/>
    </row>
    <row r="256" spans="1:22" ht="18.75">
      <c r="A256" s="64"/>
      <c r="B256" s="7"/>
      <c r="C256" s="7"/>
      <c r="D256" s="7"/>
      <c r="E256" s="7"/>
      <c r="F256" s="7"/>
      <c r="G256" s="7"/>
      <c r="H256" s="7"/>
      <c r="I256" s="7"/>
      <c r="J256" s="7"/>
      <c r="K256" s="7"/>
      <c r="L256" s="7"/>
      <c r="M256" s="7"/>
      <c r="N256" s="7"/>
      <c r="O256" s="7"/>
      <c r="P256" s="7"/>
      <c r="Q256" s="7"/>
      <c r="R256" s="7"/>
      <c r="S256" s="7"/>
      <c r="T256" s="7"/>
      <c r="U256" s="7"/>
      <c r="V256" s="7"/>
    </row>
    <row r="257" spans="1:22" ht="18.75">
      <c r="A257" s="64"/>
      <c r="B257" s="7"/>
      <c r="C257" s="7"/>
      <c r="D257" s="7"/>
      <c r="E257" s="7"/>
      <c r="F257" s="7"/>
      <c r="G257" s="7"/>
      <c r="H257" s="7"/>
      <c r="I257" s="7"/>
      <c r="J257" s="7"/>
      <c r="K257" s="7"/>
      <c r="L257" s="7"/>
      <c r="M257" s="7"/>
      <c r="N257" s="7"/>
      <c r="O257" s="7"/>
      <c r="P257" s="7"/>
      <c r="Q257" s="7"/>
      <c r="R257" s="7"/>
      <c r="S257" s="7"/>
      <c r="T257" s="7"/>
      <c r="U257" s="7"/>
      <c r="V257" s="7"/>
    </row>
    <row r="258" spans="1:22" ht="18.75">
      <c r="A258" s="64"/>
      <c r="B258" s="7"/>
      <c r="C258" s="7"/>
      <c r="D258" s="7"/>
      <c r="E258" s="7"/>
      <c r="F258" s="7"/>
      <c r="G258" s="7"/>
      <c r="H258" s="7"/>
      <c r="I258" s="7"/>
      <c r="J258" s="7"/>
      <c r="K258" s="7"/>
      <c r="L258" s="7"/>
      <c r="M258" s="7"/>
      <c r="N258" s="7"/>
      <c r="O258" s="7"/>
      <c r="P258" s="7"/>
      <c r="Q258" s="7"/>
      <c r="R258" s="7"/>
      <c r="S258" s="7"/>
      <c r="T258" s="7"/>
      <c r="U258" s="7"/>
      <c r="V258" s="7"/>
    </row>
    <row r="259" spans="1:22" ht="18.75">
      <c r="A259" s="64"/>
      <c r="B259" s="7"/>
      <c r="C259" s="7"/>
      <c r="D259" s="7"/>
      <c r="E259" s="7"/>
      <c r="F259" s="7"/>
      <c r="G259" s="7"/>
      <c r="H259" s="7"/>
      <c r="I259" s="7"/>
      <c r="J259" s="7"/>
      <c r="K259" s="7"/>
      <c r="L259" s="7"/>
      <c r="M259" s="7"/>
      <c r="N259" s="7"/>
      <c r="O259" s="7"/>
      <c r="P259" s="7"/>
      <c r="Q259" s="7"/>
      <c r="R259" s="7"/>
      <c r="S259" s="7"/>
      <c r="T259" s="7"/>
      <c r="U259" s="7"/>
      <c r="V259" s="7"/>
    </row>
    <row r="260" spans="1:22" ht="18.75">
      <c r="A260" s="64"/>
      <c r="B260" s="7"/>
      <c r="C260" s="7"/>
      <c r="D260" s="7"/>
      <c r="E260" s="7"/>
      <c r="F260" s="7"/>
      <c r="G260" s="7"/>
      <c r="H260" s="7"/>
      <c r="I260" s="7"/>
      <c r="J260" s="7"/>
      <c r="K260" s="7"/>
      <c r="L260" s="7"/>
      <c r="M260" s="7"/>
      <c r="N260" s="7"/>
      <c r="O260" s="7"/>
      <c r="P260" s="7"/>
      <c r="Q260" s="7"/>
      <c r="R260" s="7"/>
      <c r="S260" s="7"/>
      <c r="T260" s="7"/>
      <c r="U260" s="7"/>
      <c r="V260" s="7"/>
    </row>
    <row r="261" spans="1:22" ht="18.75">
      <c r="A261" s="64"/>
      <c r="B261" s="7"/>
      <c r="C261" s="7"/>
      <c r="D261" s="7"/>
      <c r="E261" s="7"/>
      <c r="F261" s="7"/>
      <c r="G261" s="7"/>
      <c r="H261" s="7"/>
      <c r="I261" s="7"/>
      <c r="J261" s="7"/>
      <c r="K261" s="7"/>
      <c r="L261" s="7"/>
      <c r="M261" s="7"/>
      <c r="N261" s="7"/>
      <c r="O261" s="7"/>
      <c r="P261" s="7"/>
      <c r="Q261" s="7"/>
      <c r="R261" s="7"/>
      <c r="S261" s="7"/>
      <c r="T261" s="7"/>
      <c r="U261" s="7"/>
      <c r="V261" s="7"/>
    </row>
    <row r="262" spans="1:22" ht="18.75">
      <c r="A262" s="64"/>
      <c r="B262" s="7"/>
      <c r="C262" s="7"/>
      <c r="D262" s="7"/>
      <c r="E262" s="7"/>
      <c r="F262" s="7"/>
      <c r="G262" s="7"/>
      <c r="H262" s="7"/>
      <c r="I262" s="7"/>
      <c r="J262" s="7"/>
      <c r="K262" s="7"/>
      <c r="L262" s="7"/>
      <c r="M262" s="7"/>
      <c r="N262" s="7"/>
      <c r="O262" s="7"/>
      <c r="P262" s="7"/>
      <c r="Q262" s="7"/>
      <c r="R262" s="7"/>
      <c r="S262" s="7"/>
      <c r="T262" s="7"/>
      <c r="U262" s="7"/>
      <c r="V262" s="7"/>
    </row>
    <row r="263" spans="1:22" ht="18.75">
      <c r="A263" s="64"/>
      <c r="B263" s="7"/>
      <c r="C263" s="7"/>
      <c r="D263" s="7"/>
      <c r="E263" s="7"/>
      <c r="F263" s="7"/>
      <c r="G263" s="7"/>
      <c r="H263" s="7"/>
      <c r="I263" s="7"/>
      <c r="J263" s="7"/>
      <c r="K263" s="7"/>
      <c r="L263" s="7"/>
      <c r="M263" s="7"/>
      <c r="N263" s="7"/>
      <c r="O263" s="7"/>
      <c r="P263" s="7"/>
      <c r="Q263" s="7"/>
      <c r="R263" s="7"/>
      <c r="S263" s="7"/>
      <c r="T263" s="7"/>
      <c r="U263" s="7"/>
      <c r="V263" s="7"/>
    </row>
    <row r="264" spans="1:22" ht="18.75">
      <c r="A264" s="64"/>
      <c r="B264" s="7"/>
      <c r="C264" s="7"/>
      <c r="D264" s="7"/>
      <c r="E264" s="7"/>
      <c r="F264" s="7"/>
      <c r="G264" s="7"/>
      <c r="H264" s="7"/>
      <c r="I264" s="7"/>
      <c r="J264" s="7"/>
      <c r="K264" s="7"/>
      <c r="L264" s="7"/>
      <c r="M264" s="7"/>
      <c r="N264" s="7"/>
      <c r="O264" s="7"/>
      <c r="P264" s="7"/>
      <c r="Q264" s="7"/>
      <c r="R264" s="7"/>
      <c r="S264" s="7"/>
      <c r="T264" s="7"/>
      <c r="U264" s="7"/>
      <c r="V264" s="7"/>
    </row>
    <row r="265" spans="1:22" ht="18.75">
      <c r="A265" s="64"/>
      <c r="B265" s="7"/>
      <c r="C265" s="7"/>
      <c r="D265" s="7"/>
      <c r="E265" s="7"/>
      <c r="F265" s="7"/>
      <c r="G265" s="7"/>
      <c r="H265" s="7"/>
      <c r="I265" s="7"/>
      <c r="J265" s="7"/>
      <c r="K265" s="7"/>
      <c r="L265" s="7"/>
      <c r="M265" s="7"/>
      <c r="N265" s="7"/>
      <c r="O265" s="7"/>
      <c r="P265" s="7"/>
      <c r="Q265" s="7"/>
      <c r="R265" s="7"/>
      <c r="S265" s="7"/>
      <c r="T265" s="7"/>
      <c r="U265" s="7"/>
      <c r="V265" s="7"/>
    </row>
    <row r="266" spans="1:22" ht="18.75">
      <c r="A266" s="64"/>
      <c r="B266" s="7"/>
      <c r="C266" s="7"/>
      <c r="D266" s="7"/>
      <c r="E266" s="7"/>
      <c r="F266" s="7"/>
      <c r="G266" s="7"/>
      <c r="H266" s="7"/>
      <c r="I266" s="7"/>
      <c r="J266" s="7"/>
      <c r="K266" s="7"/>
      <c r="L266" s="7"/>
      <c r="M266" s="7"/>
      <c r="N266" s="7"/>
      <c r="O266" s="7"/>
      <c r="P266" s="7"/>
      <c r="Q266" s="7"/>
      <c r="R266" s="7"/>
      <c r="S266" s="7"/>
      <c r="T266" s="7"/>
      <c r="U266" s="7"/>
      <c r="V266" s="7"/>
    </row>
    <row r="267" spans="1:22" ht="18.75">
      <c r="A267" s="64"/>
      <c r="B267" s="7"/>
      <c r="C267" s="7"/>
      <c r="D267" s="7"/>
      <c r="E267" s="7"/>
      <c r="F267" s="7"/>
      <c r="G267" s="7"/>
      <c r="H267" s="7"/>
      <c r="I267" s="7"/>
      <c r="J267" s="7"/>
      <c r="K267" s="7"/>
      <c r="L267" s="7"/>
      <c r="M267" s="7"/>
      <c r="N267" s="7"/>
      <c r="O267" s="7"/>
      <c r="P267" s="7"/>
      <c r="Q267" s="7"/>
      <c r="R267" s="7"/>
      <c r="S267" s="7"/>
      <c r="T267" s="7"/>
      <c r="U267" s="7"/>
      <c r="V267" s="7"/>
    </row>
    <row r="268" spans="1:22" ht="18.75">
      <c r="A268" s="64"/>
      <c r="B268" s="7"/>
      <c r="C268" s="7"/>
      <c r="D268" s="7"/>
      <c r="E268" s="7"/>
      <c r="F268" s="7"/>
      <c r="G268" s="7"/>
      <c r="H268" s="7"/>
      <c r="I268" s="7"/>
      <c r="J268" s="7"/>
      <c r="K268" s="7"/>
      <c r="L268" s="7"/>
      <c r="M268" s="7"/>
      <c r="N268" s="7"/>
      <c r="O268" s="7"/>
      <c r="P268" s="7"/>
      <c r="Q268" s="7"/>
      <c r="R268" s="7"/>
      <c r="S268" s="7"/>
      <c r="T268" s="7"/>
      <c r="U268" s="7"/>
      <c r="V268" s="7"/>
    </row>
    <row r="269" spans="1:22" ht="18.75">
      <c r="A269" s="64"/>
      <c r="B269" s="7"/>
      <c r="C269" s="7"/>
      <c r="D269" s="7"/>
      <c r="E269" s="7"/>
      <c r="F269" s="7"/>
      <c r="G269" s="7"/>
      <c r="H269" s="7"/>
      <c r="I269" s="7"/>
      <c r="J269" s="7"/>
      <c r="K269" s="7"/>
      <c r="L269" s="7"/>
      <c r="M269" s="7"/>
      <c r="N269" s="7"/>
      <c r="O269" s="7"/>
      <c r="P269" s="7"/>
      <c r="Q269" s="7"/>
      <c r="R269" s="7"/>
      <c r="S269" s="7"/>
      <c r="T269" s="7"/>
      <c r="U269" s="7"/>
      <c r="V269" s="7"/>
    </row>
    <row r="270" spans="1:22" ht="18.75">
      <c r="A270" s="64"/>
      <c r="B270" s="7"/>
      <c r="C270" s="7"/>
      <c r="D270" s="7"/>
      <c r="E270" s="7"/>
      <c r="F270" s="7"/>
      <c r="G270" s="7"/>
      <c r="H270" s="7"/>
      <c r="I270" s="7"/>
      <c r="J270" s="7"/>
      <c r="K270" s="7"/>
      <c r="L270" s="7"/>
      <c r="M270" s="7"/>
      <c r="N270" s="7"/>
      <c r="O270" s="7"/>
      <c r="P270" s="7"/>
      <c r="Q270" s="7"/>
      <c r="R270" s="7"/>
      <c r="S270" s="7"/>
      <c r="T270" s="7"/>
      <c r="U270" s="7"/>
      <c r="V270" s="7"/>
    </row>
    <row r="271" spans="1:22" ht="18.75">
      <c r="A271" s="64"/>
      <c r="B271" s="7"/>
      <c r="C271" s="7"/>
      <c r="D271" s="7"/>
      <c r="E271" s="7"/>
      <c r="F271" s="7"/>
      <c r="G271" s="7"/>
      <c r="H271" s="7"/>
      <c r="I271" s="7"/>
      <c r="J271" s="7"/>
      <c r="K271" s="7"/>
      <c r="L271" s="7"/>
      <c r="M271" s="7"/>
      <c r="N271" s="7"/>
      <c r="O271" s="7"/>
      <c r="P271" s="7"/>
      <c r="Q271" s="7"/>
      <c r="R271" s="7"/>
      <c r="S271" s="7"/>
      <c r="T271" s="7"/>
      <c r="U271" s="7"/>
      <c r="V271" s="7"/>
    </row>
    <row r="272" spans="1:22" ht="18.75">
      <c r="A272" s="64"/>
      <c r="B272" s="7"/>
      <c r="C272" s="7"/>
      <c r="D272" s="7"/>
      <c r="E272" s="7"/>
      <c r="F272" s="7"/>
      <c r="G272" s="7"/>
      <c r="H272" s="7"/>
      <c r="I272" s="7"/>
      <c r="J272" s="7"/>
      <c r="K272" s="7"/>
      <c r="L272" s="7"/>
      <c r="M272" s="7"/>
      <c r="N272" s="7"/>
      <c r="O272" s="7"/>
      <c r="P272" s="7"/>
      <c r="Q272" s="7"/>
      <c r="R272" s="7"/>
      <c r="S272" s="7"/>
      <c r="T272" s="7"/>
      <c r="U272" s="7"/>
      <c r="V272" s="7"/>
    </row>
    <row r="273" spans="1:22" ht="18.75">
      <c r="A273" s="64"/>
      <c r="B273" s="7"/>
      <c r="C273" s="7"/>
      <c r="D273" s="7"/>
      <c r="E273" s="7"/>
      <c r="F273" s="7"/>
      <c r="G273" s="7"/>
      <c r="H273" s="7"/>
      <c r="I273" s="7"/>
      <c r="J273" s="7"/>
      <c r="K273" s="7"/>
      <c r="L273" s="7"/>
      <c r="M273" s="7"/>
      <c r="N273" s="7"/>
      <c r="O273" s="7"/>
      <c r="P273" s="7"/>
      <c r="Q273" s="7"/>
      <c r="R273" s="7"/>
      <c r="S273" s="7"/>
      <c r="T273" s="7"/>
      <c r="U273" s="7"/>
      <c r="V273" s="7"/>
    </row>
    <row r="274" spans="1:22" ht="18.75">
      <c r="A274" s="64"/>
      <c r="B274" s="7"/>
      <c r="C274" s="7"/>
      <c r="D274" s="7"/>
      <c r="E274" s="7"/>
      <c r="F274" s="7"/>
      <c r="G274" s="7"/>
      <c r="H274" s="7"/>
      <c r="I274" s="7"/>
      <c r="J274" s="7"/>
      <c r="K274" s="7"/>
      <c r="L274" s="7"/>
      <c r="M274" s="7"/>
      <c r="N274" s="7"/>
      <c r="O274" s="7"/>
      <c r="P274" s="7"/>
      <c r="Q274" s="7"/>
      <c r="R274" s="7"/>
      <c r="S274" s="7"/>
      <c r="T274" s="7"/>
      <c r="U274" s="7"/>
      <c r="V274" s="7"/>
    </row>
    <row r="275" spans="1:22" ht="18.75">
      <c r="A275" s="64"/>
      <c r="B275" s="7"/>
      <c r="C275" s="7"/>
      <c r="D275" s="7"/>
      <c r="E275" s="7"/>
      <c r="F275" s="7"/>
      <c r="G275" s="7"/>
      <c r="H275" s="7"/>
      <c r="I275" s="7"/>
      <c r="J275" s="7"/>
      <c r="K275" s="7"/>
      <c r="L275" s="7"/>
      <c r="M275" s="7"/>
      <c r="N275" s="7"/>
      <c r="O275" s="7"/>
      <c r="P275" s="7"/>
      <c r="Q275" s="7"/>
      <c r="R275" s="7"/>
      <c r="S275" s="7"/>
      <c r="T275" s="7"/>
      <c r="U275" s="7"/>
      <c r="V275" s="7"/>
    </row>
    <row r="276" spans="1:22" ht="18.75">
      <c r="A276" s="64"/>
      <c r="B276" s="7"/>
      <c r="C276" s="7"/>
      <c r="D276" s="7"/>
      <c r="E276" s="7"/>
      <c r="F276" s="7"/>
      <c r="G276" s="7"/>
      <c r="H276" s="7"/>
      <c r="I276" s="7"/>
      <c r="J276" s="7"/>
      <c r="K276" s="7"/>
      <c r="L276" s="7"/>
      <c r="M276" s="7"/>
      <c r="N276" s="7"/>
      <c r="O276" s="7"/>
      <c r="P276" s="7"/>
      <c r="Q276" s="7"/>
      <c r="R276" s="7"/>
      <c r="S276" s="7"/>
      <c r="T276" s="7"/>
      <c r="U276" s="7"/>
      <c r="V276" s="7"/>
    </row>
    <row r="277" spans="1:22" ht="18.75">
      <c r="A277" s="64"/>
      <c r="B277" s="7"/>
      <c r="C277" s="7"/>
      <c r="D277" s="7"/>
      <c r="E277" s="7"/>
      <c r="F277" s="7"/>
      <c r="G277" s="7"/>
      <c r="H277" s="7"/>
      <c r="I277" s="7"/>
      <c r="J277" s="7"/>
      <c r="K277" s="7"/>
      <c r="L277" s="7"/>
      <c r="M277" s="7"/>
      <c r="N277" s="7"/>
      <c r="O277" s="7"/>
      <c r="P277" s="7"/>
      <c r="Q277" s="7"/>
      <c r="R277" s="7"/>
      <c r="S277" s="7"/>
      <c r="T277" s="7"/>
      <c r="U277" s="7"/>
      <c r="V277" s="7"/>
    </row>
    <row r="278" spans="1:22" ht="18.75">
      <c r="A278" s="64"/>
      <c r="B278" s="7"/>
      <c r="C278" s="7"/>
      <c r="D278" s="7"/>
      <c r="E278" s="7"/>
      <c r="F278" s="7"/>
      <c r="G278" s="7"/>
      <c r="H278" s="7"/>
      <c r="I278" s="7"/>
      <c r="J278" s="7"/>
      <c r="K278" s="7"/>
      <c r="L278" s="7"/>
      <c r="M278" s="7"/>
      <c r="N278" s="7"/>
      <c r="O278" s="7"/>
      <c r="P278" s="7"/>
      <c r="Q278" s="7"/>
      <c r="R278" s="7"/>
      <c r="S278" s="7"/>
      <c r="T278" s="7"/>
      <c r="U278" s="7"/>
      <c r="V278" s="7"/>
    </row>
    <row r="279" spans="1:22" ht="18.75">
      <c r="A279" s="64"/>
      <c r="B279" s="7"/>
      <c r="C279" s="7"/>
      <c r="D279" s="7"/>
      <c r="E279" s="7"/>
      <c r="F279" s="7"/>
      <c r="G279" s="7"/>
      <c r="H279" s="7"/>
      <c r="I279" s="7"/>
      <c r="J279" s="7"/>
      <c r="K279" s="7"/>
      <c r="L279" s="7"/>
      <c r="M279" s="7"/>
      <c r="N279" s="7"/>
      <c r="O279" s="7"/>
      <c r="P279" s="7"/>
      <c r="Q279" s="7"/>
      <c r="R279" s="7"/>
      <c r="S279" s="7"/>
      <c r="T279" s="7"/>
      <c r="U279" s="7"/>
      <c r="V279" s="7"/>
    </row>
    <row r="280" spans="1:22" ht="18.75">
      <c r="A280" s="64"/>
      <c r="B280" s="7"/>
      <c r="C280" s="7"/>
      <c r="D280" s="7"/>
      <c r="E280" s="7"/>
      <c r="F280" s="7"/>
      <c r="G280" s="7"/>
      <c r="H280" s="7"/>
      <c r="I280" s="7"/>
      <c r="J280" s="7"/>
      <c r="K280" s="7"/>
      <c r="L280" s="7"/>
      <c r="M280" s="7"/>
      <c r="N280" s="7"/>
      <c r="O280" s="7"/>
      <c r="P280" s="7"/>
      <c r="Q280" s="7"/>
      <c r="R280" s="7"/>
      <c r="S280" s="7"/>
      <c r="T280" s="7"/>
      <c r="U280" s="7"/>
      <c r="V280" s="7"/>
    </row>
    <row r="281" spans="1:22" ht="18.75">
      <c r="A281" s="64"/>
      <c r="B281" s="7"/>
      <c r="C281" s="7"/>
      <c r="D281" s="7"/>
      <c r="E281" s="7"/>
      <c r="F281" s="7"/>
      <c r="G281" s="7"/>
      <c r="H281" s="7"/>
      <c r="I281" s="7"/>
      <c r="J281" s="7"/>
      <c r="K281" s="7"/>
      <c r="L281" s="7"/>
      <c r="M281" s="7"/>
      <c r="N281" s="7"/>
      <c r="O281" s="7"/>
      <c r="P281" s="7"/>
      <c r="Q281" s="7"/>
      <c r="R281" s="7"/>
      <c r="S281" s="7"/>
      <c r="T281" s="7"/>
      <c r="U281" s="7"/>
      <c r="V281" s="7"/>
    </row>
    <row r="282" spans="1:22" ht="18.75">
      <c r="A282" s="64"/>
      <c r="B282" s="7"/>
      <c r="C282" s="7"/>
      <c r="D282" s="7"/>
      <c r="E282" s="7"/>
      <c r="F282" s="7"/>
      <c r="G282" s="7"/>
      <c r="H282" s="7"/>
      <c r="I282" s="7"/>
      <c r="J282" s="7"/>
      <c r="K282" s="7"/>
      <c r="L282" s="7"/>
      <c r="M282" s="7"/>
      <c r="N282" s="7"/>
      <c r="O282" s="7"/>
      <c r="P282" s="7"/>
      <c r="Q282" s="7"/>
      <c r="R282" s="7"/>
      <c r="S282" s="7"/>
      <c r="T282" s="7"/>
      <c r="U282" s="7"/>
      <c r="V282" s="7"/>
    </row>
    <row r="283" spans="1:22" ht="18.75">
      <c r="A283" s="64"/>
      <c r="B283" s="7"/>
      <c r="C283" s="7"/>
      <c r="D283" s="7"/>
      <c r="E283" s="7"/>
      <c r="F283" s="7"/>
      <c r="G283" s="7"/>
      <c r="H283" s="7"/>
      <c r="I283" s="7"/>
      <c r="J283" s="7"/>
      <c r="K283" s="7"/>
      <c r="L283" s="7"/>
      <c r="M283" s="7"/>
      <c r="N283" s="7"/>
      <c r="O283" s="7"/>
      <c r="P283" s="7"/>
      <c r="Q283" s="7"/>
      <c r="R283" s="7"/>
      <c r="S283" s="7"/>
      <c r="T283" s="7"/>
      <c r="U283" s="7"/>
      <c r="V283" s="7"/>
    </row>
    <row r="284" spans="1:22" ht="18.75">
      <c r="A284" s="64"/>
      <c r="B284" s="7"/>
      <c r="C284" s="7"/>
      <c r="D284" s="7"/>
      <c r="E284" s="7"/>
      <c r="F284" s="7"/>
      <c r="G284" s="7"/>
      <c r="H284" s="7"/>
      <c r="I284" s="7"/>
      <c r="J284" s="7"/>
      <c r="K284" s="7"/>
      <c r="L284" s="7"/>
      <c r="M284" s="7"/>
      <c r="N284" s="7"/>
      <c r="O284" s="7"/>
      <c r="P284" s="7"/>
      <c r="Q284" s="7"/>
      <c r="R284" s="7"/>
      <c r="S284" s="7"/>
      <c r="T284" s="7"/>
      <c r="U284" s="7"/>
      <c r="V284" s="7"/>
    </row>
    <row r="285" spans="1:22" ht="18.75">
      <c r="A285" s="64"/>
      <c r="B285" s="7"/>
      <c r="C285" s="7"/>
      <c r="D285" s="7"/>
      <c r="E285" s="7"/>
      <c r="F285" s="7"/>
      <c r="G285" s="7"/>
      <c r="H285" s="7"/>
      <c r="I285" s="7"/>
      <c r="J285" s="7"/>
      <c r="K285" s="7"/>
      <c r="L285" s="7"/>
      <c r="M285" s="7"/>
      <c r="N285" s="7"/>
      <c r="O285" s="7"/>
      <c r="P285" s="7"/>
      <c r="Q285" s="7"/>
      <c r="R285" s="7"/>
      <c r="S285" s="7"/>
      <c r="T285" s="7"/>
      <c r="U285" s="7"/>
      <c r="V285" s="7"/>
    </row>
    <row r="286" spans="1:22" ht="18.75">
      <c r="A286" s="64"/>
      <c r="B286" s="7"/>
      <c r="C286" s="7"/>
      <c r="D286" s="7"/>
      <c r="E286" s="7"/>
      <c r="F286" s="7"/>
      <c r="G286" s="7"/>
      <c r="H286" s="7"/>
      <c r="I286" s="7"/>
      <c r="J286" s="7"/>
      <c r="K286" s="7"/>
      <c r="L286" s="7"/>
      <c r="M286" s="7"/>
      <c r="N286" s="7"/>
      <c r="O286" s="7"/>
      <c r="P286" s="7"/>
      <c r="Q286" s="7"/>
      <c r="R286" s="7"/>
      <c r="S286" s="7"/>
      <c r="T286" s="7"/>
      <c r="U286" s="7"/>
      <c r="V286" s="7"/>
    </row>
    <row r="287" spans="1:22" ht="18.75">
      <c r="A287" s="64"/>
      <c r="B287" s="7"/>
      <c r="C287" s="7"/>
      <c r="D287" s="7"/>
      <c r="E287" s="7"/>
      <c r="F287" s="7"/>
      <c r="G287" s="7"/>
      <c r="H287" s="7"/>
      <c r="I287" s="7"/>
      <c r="J287" s="7"/>
      <c r="K287" s="7"/>
      <c r="L287" s="7"/>
      <c r="M287" s="7"/>
      <c r="N287" s="7"/>
      <c r="O287" s="7"/>
      <c r="P287" s="7"/>
      <c r="Q287" s="7"/>
      <c r="R287" s="7"/>
      <c r="S287" s="7"/>
      <c r="T287" s="7"/>
      <c r="U287" s="7"/>
      <c r="V287" s="7"/>
    </row>
    <row r="288" spans="1:22" ht="18.75">
      <c r="A288" s="64"/>
      <c r="B288" s="7"/>
      <c r="C288" s="7"/>
      <c r="D288" s="7"/>
      <c r="E288" s="7"/>
      <c r="F288" s="7"/>
      <c r="G288" s="7"/>
      <c r="H288" s="7"/>
      <c r="I288" s="7"/>
      <c r="J288" s="7"/>
      <c r="K288" s="7"/>
      <c r="L288" s="7"/>
      <c r="M288" s="7"/>
      <c r="N288" s="7"/>
      <c r="O288" s="7"/>
      <c r="P288" s="7"/>
      <c r="Q288" s="7"/>
      <c r="R288" s="7"/>
      <c r="S288" s="7"/>
      <c r="T288" s="7"/>
      <c r="U288" s="7"/>
      <c r="V288" s="7"/>
    </row>
    <row r="289" spans="1:22" ht="18.75">
      <c r="A289" s="64"/>
      <c r="B289" s="7"/>
      <c r="C289" s="7"/>
      <c r="D289" s="7"/>
      <c r="E289" s="7"/>
      <c r="F289" s="7"/>
      <c r="G289" s="7"/>
      <c r="H289" s="7"/>
      <c r="I289" s="7"/>
      <c r="J289" s="7"/>
      <c r="K289" s="7"/>
      <c r="L289" s="7"/>
      <c r="M289" s="7"/>
      <c r="N289" s="7"/>
      <c r="O289" s="7"/>
      <c r="P289" s="7"/>
      <c r="Q289" s="7"/>
      <c r="R289" s="7"/>
      <c r="S289" s="7"/>
      <c r="T289" s="7"/>
      <c r="U289" s="7"/>
      <c r="V289" s="7"/>
    </row>
    <row r="290" spans="1:22" ht="18.75">
      <c r="A290" s="64"/>
      <c r="B290" s="7"/>
      <c r="C290" s="7"/>
      <c r="D290" s="7"/>
      <c r="E290" s="7"/>
      <c r="F290" s="7"/>
      <c r="G290" s="7"/>
      <c r="H290" s="7"/>
      <c r="I290" s="7"/>
      <c r="J290" s="7"/>
      <c r="K290" s="7"/>
      <c r="L290" s="7"/>
      <c r="M290" s="7"/>
      <c r="N290" s="7"/>
      <c r="O290" s="7"/>
      <c r="P290" s="7"/>
      <c r="Q290" s="7"/>
      <c r="R290" s="7"/>
      <c r="S290" s="7"/>
      <c r="T290" s="7"/>
      <c r="U290" s="7"/>
      <c r="V290" s="7"/>
    </row>
    <row r="291" spans="1:22" ht="18.75">
      <c r="A291" s="64"/>
      <c r="B291" s="7"/>
      <c r="C291" s="7"/>
      <c r="D291" s="7"/>
      <c r="E291" s="7"/>
      <c r="F291" s="7"/>
      <c r="G291" s="7"/>
      <c r="H291" s="7"/>
      <c r="I291" s="7"/>
      <c r="J291" s="7"/>
      <c r="K291" s="7"/>
      <c r="L291" s="7"/>
      <c r="M291" s="7"/>
      <c r="N291" s="7"/>
      <c r="O291" s="7"/>
      <c r="P291" s="7"/>
      <c r="Q291" s="7"/>
      <c r="R291" s="7"/>
      <c r="S291" s="7"/>
      <c r="T291" s="7"/>
      <c r="U291" s="7"/>
      <c r="V291" s="7"/>
    </row>
    <row r="292" spans="1:22" ht="18.75">
      <c r="A292" s="64"/>
      <c r="B292" s="7"/>
      <c r="C292" s="7"/>
      <c r="D292" s="7"/>
      <c r="E292" s="7"/>
      <c r="F292" s="7"/>
      <c r="G292" s="7"/>
      <c r="H292" s="7"/>
      <c r="I292" s="7"/>
      <c r="J292" s="7"/>
      <c r="K292" s="7"/>
      <c r="L292" s="7"/>
      <c r="M292" s="7"/>
      <c r="N292" s="7"/>
      <c r="O292" s="7"/>
      <c r="P292" s="7"/>
      <c r="Q292" s="7"/>
      <c r="R292" s="7"/>
      <c r="S292" s="7"/>
      <c r="T292" s="7"/>
      <c r="U292" s="7"/>
      <c r="V292" s="7"/>
    </row>
    <row r="293" spans="1:22" ht="18.75">
      <c r="A293" s="64"/>
      <c r="B293" s="7"/>
      <c r="C293" s="7"/>
      <c r="D293" s="7"/>
      <c r="E293" s="7"/>
      <c r="F293" s="7"/>
      <c r="G293" s="7"/>
      <c r="H293" s="7"/>
      <c r="I293" s="7"/>
      <c r="J293" s="7"/>
      <c r="K293" s="7"/>
      <c r="L293" s="7"/>
      <c r="M293" s="7"/>
      <c r="N293" s="7"/>
      <c r="O293" s="7"/>
      <c r="P293" s="7"/>
      <c r="Q293" s="7"/>
      <c r="R293" s="7"/>
      <c r="S293" s="7"/>
      <c r="T293" s="7"/>
      <c r="U293" s="7"/>
      <c r="V293" s="7"/>
    </row>
    <row r="294" spans="1:22" ht="18.75">
      <c r="A294" s="64"/>
      <c r="B294" s="7"/>
      <c r="C294" s="7"/>
      <c r="D294" s="7"/>
      <c r="E294" s="7"/>
      <c r="F294" s="7"/>
      <c r="G294" s="7"/>
      <c r="H294" s="7"/>
      <c r="I294" s="7"/>
      <c r="J294" s="7"/>
      <c r="K294" s="7"/>
      <c r="L294" s="7"/>
      <c r="M294" s="7"/>
      <c r="N294" s="7"/>
      <c r="O294" s="7"/>
      <c r="P294" s="7"/>
      <c r="Q294" s="7"/>
      <c r="R294" s="7"/>
      <c r="S294" s="7"/>
      <c r="T294" s="7"/>
      <c r="U294" s="7"/>
      <c r="V294" s="7"/>
    </row>
    <row r="295" spans="1:22" ht="18.75">
      <c r="A295" s="64"/>
      <c r="B295" s="7"/>
      <c r="C295" s="7"/>
      <c r="D295" s="7"/>
      <c r="E295" s="7"/>
      <c r="F295" s="7"/>
      <c r="G295" s="7"/>
      <c r="H295" s="7"/>
      <c r="I295" s="7"/>
      <c r="J295" s="7"/>
      <c r="K295" s="7"/>
      <c r="L295" s="7"/>
      <c r="M295" s="7"/>
      <c r="N295" s="7"/>
      <c r="O295" s="7"/>
      <c r="P295" s="7"/>
      <c r="Q295" s="7"/>
      <c r="R295" s="7"/>
      <c r="S295" s="7"/>
      <c r="T295" s="7"/>
      <c r="U295" s="7"/>
      <c r="V295" s="7"/>
    </row>
    <row r="296" spans="1:22" ht="18.75">
      <c r="A296" s="64"/>
      <c r="B296" s="7"/>
      <c r="C296" s="7"/>
      <c r="D296" s="7"/>
      <c r="E296" s="7"/>
      <c r="F296" s="7"/>
      <c r="G296" s="7"/>
      <c r="H296" s="7"/>
      <c r="I296" s="7"/>
      <c r="J296" s="7"/>
      <c r="K296" s="7"/>
      <c r="L296" s="7"/>
      <c r="M296" s="7"/>
      <c r="N296" s="7"/>
      <c r="O296" s="7"/>
      <c r="P296" s="7"/>
      <c r="Q296" s="7"/>
      <c r="R296" s="7"/>
      <c r="S296" s="7"/>
      <c r="T296" s="7"/>
      <c r="U296" s="7"/>
      <c r="V296" s="7"/>
    </row>
    <row r="297" spans="1:22" ht="18.75">
      <c r="A297" s="64"/>
      <c r="B297" s="7"/>
      <c r="C297" s="7"/>
      <c r="D297" s="7"/>
      <c r="E297" s="7"/>
      <c r="F297" s="7"/>
      <c r="G297" s="7"/>
      <c r="H297" s="7"/>
      <c r="I297" s="7"/>
      <c r="J297" s="7"/>
      <c r="K297" s="7"/>
      <c r="L297" s="7"/>
      <c r="M297" s="7"/>
      <c r="N297" s="7"/>
      <c r="O297" s="7"/>
      <c r="P297" s="7"/>
      <c r="Q297" s="7"/>
      <c r="R297" s="7"/>
      <c r="S297" s="7"/>
      <c r="T297" s="7"/>
      <c r="U297" s="7"/>
      <c r="V297" s="7"/>
    </row>
    <row r="298" spans="1:22" ht="18.75">
      <c r="A298" s="64"/>
      <c r="B298" s="7"/>
      <c r="C298" s="7"/>
      <c r="D298" s="7"/>
      <c r="E298" s="7"/>
      <c r="F298" s="7"/>
      <c r="G298" s="7"/>
      <c r="H298" s="7"/>
      <c r="I298" s="7"/>
      <c r="J298" s="7"/>
      <c r="K298" s="7"/>
      <c r="L298" s="7"/>
      <c r="M298" s="7"/>
      <c r="N298" s="7"/>
      <c r="O298" s="7"/>
      <c r="P298" s="7"/>
      <c r="Q298" s="7"/>
      <c r="R298" s="7"/>
      <c r="S298" s="7"/>
      <c r="T298" s="7"/>
      <c r="U298" s="7"/>
      <c r="V298" s="7"/>
    </row>
    <row r="299" spans="1:22" ht="18.75">
      <c r="A299" s="64"/>
      <c r="B299" s="7"/>
      <c r="C299" s="7"/>
      <c r="D299" s="7"/>
      <c r="E299" s="7"/>
      <c r="F299" s="7"/>
      <c r="G299" s="7"/>
      <c r="H299" s="7"/>
      <c r="I299" s="7"/>
      <c r="J299" s="7"/>
      <c r="K299" s="7"/>
      <c r="L299" s="7"/>
      <c r="M299" s="7"/>
      <c r="N299" s="7"/>
      <c r="O299" s="7"/>
      <c r="P299" s="7"/>
      <c r="Q299" s="7"/>
      <c r="R299" s="7"/>
      <c r="S299" s="7"/>
      <c r="T299" s="7"/>
      <c r="U299" s="7"/>
      <c r="V299" s="7"/>
    </row>
    <row r="300" spans="1:22" ht="18.75">
      <c r="A300" s="64"/>
      <c r="B300" s="7"/>
      <c r="C300" s="7"/>
      <c r="D300" s="7"/>
      <c r="E300" s="7"/>
      <c r="F300" s="7"/>
      <c r="G300" s="7"/>
      <c r="H300" s="7"/>
      <c r="I300" s="7"/>
      <c r="J300" s="7"/>
      <c r="K300" s="7"/>
      <c r="L300" s="7"/>
      <c r="M300" s="7"/>
      <c r="N300" s="7"/>
      <c r="O300" s="7"/>
      <c r="P300" s="7"/>
      <c r="Q300" s="7"/>
      <c r="R300" s="7"/>
      <c r="S300" s="7"/>
      <c r="T300" s="7"/>
      <c r="U300" s="7"/>
      <c r="V300" s="7"/>
    </row>
    <row r="301" spans="1:22" ht="18.75">
      <c r="A301" s="64"/>
      <c r="B301" s="7"/>
      <c r="C301" s="7"/>
      <c r="D301" s="7"/>
      <c r="E301" s="7"/>
      <c r="F301" s="7"/>
      <c r="G301" s="7"/>
      <c r="H301" s="7"/>
      <c r="I301" s="7"/>
      <c r="J301" s="7"/>
      <c r="K301" s="7"/>
      <c r="L301" s="7"/>
      <c r="M301" s="7"/>
      <c r="N301" s="7"/>
      <c r="O301" s="7"/>
      <c r="P301" s="7"/>
      <c r="Q301" s="7"/>
      <c r="R301" s="7"/>
      <c r="S301" s="7"/>
      <c r="T301" s="7"/>
      <c r="U301" s="7"/>
      <c r="V301" s="7"/>
    </row>
    <row r="302" spans="1:22" ht="18.75">
      <c r="A302" s="64"/>
      <c r="B302" s="7"/>
      <c r="C302" s="7"/>
      <c r="D302" s="7"/>
      <c r="E302" s="7"/>
      <c r="F302" s="7"/>
      <c r="G302" s="7"/>
      <c r="H302" s="7"/>
      <c r="I302" s="7"/>
      <c r="J302" s="7"/>
      <c r="K302" s="7"/>
      <c r="L302" s="7"/>
      <c r="M302" s="7"/>
      <c r="N302" s="7"/>
      <c r="O302" s="7"/>
      <c r="P302" s="7"/>
      <c r="Q302" s="7"/>
      <c r="R302" s="7"/>
      <c r="S302" s="7"/>
      <c r="T302" s="7"/>
      <c r="U302" s="7"/>
      <c r="V302" s="7"/>
    </row>
    <row r="303" spans="1:22" ht="18.75">
      <c r="A303" s="64"/>
      <c r="B303" s="7"/>
      <c r="C303" s="7"/>
      <c r="D303" s="7"/>
      <c r="E303" s="7"/>
      <c r="F303" s="7"/>
      <c r="G303" s="7"/>
      <c r="H303" s="7"/>
      <c r="I303" s="7"/>
      <c r="J303" s="7"/>
      <c r="K303" s="7"/>
      <c r="L303" s="7"/>
      <c r="M303" s="7"/>
      <c r="N303" s="7"/>
      <c r="O303" s="7"/>
      <c r="P303" s="7"/>
      <c r="Q303" s="7"/>
      <c r="R303" s="7"/>
      <c r="S303" s="7"/>
      <c r="T303" s="7"/>
      <c r="U303" s="7"/>
      <c r="V303" s="7"/>
    </row>
    <row r="304" spans="1:22" ht="18.75">
      <c r="A304" s="64"/>
      <c r="B304" s="7"/>
      <c r="C304" s="7"/>
      <c r="D304" s="7"/>
      <c r="E304" s="7"/>
      <c r="F304" s="7"/>
      <c r="G304" s="7"/>
      <c r="H304" s="7"/>
      <c r="I304" s="7"/>
      <c r="J304" s="7"/>
      <c r="K304" s="7"/>
      <c r="L304" s="7"/>
      <c r="M304" s="7"/>
      <c r="N304" s="7"/>
      <c r="O304" s="7"/>
      <c r="P304" s="7"/>
      <c r="Q304" s="7"/>
      <c r="R304" s="7"/>
      <c r="S304" s="7"/>
      <c r="T304" s="7"/>
      <c r="U304" s="7"/>
      <c r="V304" s="7"/>
    </row>
    <row r="305" spans="1:22" ht="18.75">
      <c r="A305" s="64"/>
      <c r="B305" s="7"/>
      <c r="C305" s="7"/>
      <c r="D305" s="7"/>
      <c r="E305" s="7"/>
      <c r="F305" s="7"/>
      <c r="G305" s="7"/>
      <c r="H305" s="7"/>
      <c r="I305" s="7"/>
      <c r="J305" s="7"/>
      <c r="K305" s="7"/>
      <c r="L305" s="7"/>
      <c r="M305" s="7"/>
      <c r="N305" s="7"/>
      <c r="O305" s="7"/>
      <c r="P305" s="7"/>
      <c r="Q305" s="7"/>
      <c r="R305" s="7"/>
      <c r="S305" s="7"/>
      <c r="T305" s="7"/>
      <c r="U305" s="7"/>
      <c r="V305" s="7"/>
    </row>
    <row r="306" spans="1:22" ht="18.75">
      <c r="A306" s="64"/>
      <c r="B306" s="7"/>
      <c r="C306" s="7"/>
      <c r="D306" s="7"/>
      <c r="E306" s="7"/>
      <c r="F306" s="7"/>
      <c r="G306" s="7"/>
      <c r="H306" s="7"/>
      <c r="I306" s="7"/>
      <c r="J306" s="7"/>
      <c r="K306" s="7"/>
      <c r="L306" s="7"/>
      <c r="M306" s="7"/>
      <c r="N306" s="7"/>
      <c r="O306" s="7"/>
      <c r="P306" s="7"/>
      <c r="Q306" s="7"/>
      <c r="R306" s="7"/>
      <c r="S306" s="7"/>
      <c r="T306" s="7"/>
      <c r="U306" s="7"/>
      <c r="V306" s="7"/>
    </row>
    <row r="307" spans="1:22" ht="18.75">
      <c r="A307" s="64"/>
      <c r="B307" s="7"/>
      <c r="C307" s="7"/>
      <c r="D307" s="7"/>
      <c r="E307" s="7"/>
      <c r="F307" s="7"/>
      <c r="G307" s="7"/>
      <c r="H307" s="7"/>
      <c r="I307" s="7"/>
      <c r="J307" s="7"/>
      <c r="K307" s="7"/>
      <c r="L307" s="7"/>
      <c r="M307" s="7"/>
      <c r="N307" s="7"/>
      <c r="O307" s="7"/>
      <c r="P307" s="7"/>
      <c r="Q307" s="7"/>
      <c r="R307" s="7"/>
      <c r="S307" s="7"/>
      <c r="T307" s="7"/>
      <c r="U307" s="7"/>
      <c r="V307" s="7"/>
    </row>
    <row r="308" spans="1:22" ht="18.75">
      <c r="A308" s="64"/>
      <c r="B308" s="7"/>
      <c r="C308" s="7"/>
      <c r="D308" s="7"/>
      <c r="E308" s="7"/>
      <c r="F308" s="7"/>
      <c r="G308" s="7"/>
      <c r="H308" s="7"/>
      <c r="I308" s="7"/>
      <c r="J308" s="7"/>
      <c r="K308" s="7"/>
      <c r="L308" s="7"/>
      <c r="M308" s="7"/>
      <c r="N308" s="7"/>
      <c r="O308" s="7"/>
      <c r="P308" s="7"/>
      <c r="Q308" s="7"/>
      <c r="R308" s="7"/>
      <c r="S308" s="7"/>
      <c r="T308" s="7"/>
      <c r="U308" s="7"/>
      <c r="V308" s="7"/>
    </row>
    <row r="309" spans="1:22" ht="18.75">
      <c r="A309" s="64"/>
      <c r="B309" s="7"/>
      <c r="C309" s="7"/>
      <c r="D309" s="7"/>
      <c r="E309" s="7"/>
      <c r="F309" s="7"/>
      <c r="G309" s="7"/>
      <c r="H309" s="7"/>
      <c r="I309" s="7"/>
      <c r="J309" s="7"/>
      <c r="K309" s="7"/>
      <c r="L309" s="7"/>
      <c r="M309" s="7"/>
      <c r="N309" s="7"/>
      <c r="O309" s="7"/>
      <c r="P309" s="7"/>
      <c r="Q309" s="7"/>
      <c r="R309" s="7"/>
      <c r="S309" s="7"/>
      <c r="T309" s="7"/>
      <c r="U309" s="7"/>
      <c r="V309" s="7"/>
    </row>
    <row r="310" spans="1:22" ht="18.75">
      <c r="A310" s="64"/>
      <c r="B310" s="7"/>
      <c r="C310" s="7"/>
      <c r="D310" s="7"/>
      <c r="E310" s="7"/>
      <c r="F310" s="7"/>
      <c r="G310" s="7"/>
      <c r="H310" s="7"/>
      <c r="I310" s="7"/>
      <c r="J310" s="7"/>
      <c r="K310" s="7"/>
      <c r="L310" s="7"/>
      <c r="M310" s="7"/>
      <c r="N310" s="7"/>
      <c r="O310" s="7"/>
      <c r="P310" s="7"/>
      <c r="Q310" s="7"/>
      <c r="R310" s="7"/>
      <c r="S310" s="7"/>
      <c r="T310" s="7"/>
      <c r="U310" s="7"/>
      <c r="V310" s="7"/>
    </row>
    <row r="311" spans="1:22" ht="18.75">
      <c r="A311" s="64"/>
      <c r="B311" s="7"/>
      <c r="C311" s="7"/>
      <c r="D311" s="7"/>
      <c r="E311" s="7"/>
      <c r="F311" s="7"/>
      <c r="G311" s="7"/>
      <c r="H311" s="7"/>
      <c r="I311" s="7"/>
      <c r="J311" s="7"/>
      <c r="K311" s="7"/>
      <c r="L311" s="7"/>
      <c r="M311" s="7"/>
      <c r="N311" s="7"/>
      <c r="O311" s="7"/>
      <c r="P311" s="7"/>
      <c r="Q311" s="7"/>
      <c r="R311" s="7"/>
      <c r="S311" s="7"/>
      <c r="T311" s="7"/>
      <c r="U311" s="7"/>
      <c r="V311" s="7"/>
    </row>
    <row r="312" spans="1:22" ht="18.75">
      <c r="A312" s="64"/>
      <c r="B312" s="7"/>
      <c r="C312" s="7"/>
      <c r="D312" s="7"/>
      <c r="E312" s="7"/>
      <c r="F312" s="7"/>
      <c r="G312" s="7"/>
      <c r="H312" s="7"/>
      <c r="I312" s="7"/>
      <c r="J312" s="7"/>
      <c r="K312" s="7"/>
      <c r="L312" s="7"/>
      <c r="M312" s="7"/>
      <c r="N312" s="7"/>
      <c r="O312" s="7"/>
      <c r="P312" s="7"/>
      <c r="Q312" s="7"/>
      <c r="R312" s="7"/>
      <c r="S312" s="7"/>
      <c r="T312" s="7"/>
      <c r="U312" s="7"/>
      <c r="V312" s="7"/>
    </row>
    <row r="313" spans="1:22" ht="18.75">
      <c r="A313" s="64"/>
      <c r="B313" s="7"/>
      <c r="C313" s="7"/>
      <c r="D313" s="7"/>
      <c r="E313" s="7"/>
      <c r="F313" s="7"/>
      <c r="G313" s="7"/>
      <c r="H313" s="7"/>
      <c r="I313" s="7"/>
      <c r="J313" s="7"/>
      <c r="K313" s="7"/>
      <c r="L313" s="7"/>
      <c r="M313" s="7"/>
      <c r="N313" s="7"/>
      <c r="O313" s="7"/>
      <c r="P313" s="7"/>
      <c r="Q313" s="7"/>
      <c r="R313" s="7"/>
      <c r="S313" s="7"/>
      <c r="T313" s="7"/>
      <c r="U313" s="7"/>
      <c r="V313" s="7"/>
    </row>
    <row r="314" spans="1:22" ht="18.75">
      <c r="A314" s="64"/>
      <c r="B314" s="7"/>
      <c r="C314" s="7"/>
      <c r="D314" s="7"/>
      <c r="E314" s="7"/>
      <c r="F314" s="7"/>
      <c r="G314" s="7"/>
      <c r="H314" s="7"/>
      <c r="I314" s="7"/>
      <c r="J314" s="7"/>
      <c r="K314" s="7"/>
      <c r="L314" s="7"/>
      <c r="M314" s="7"/>
      <c r="N314" s="7"/>
      <c r="O314" s="7"/>
      <c r="P314" s="7"/>
      <c r="Q314" s="7"/>
      <c r="R314" s="7"/>
      <c r="S314" s="7"/>
      <c r="T314" s="7"/>
      <c r="U314" s="7"/>
      <c r="V314" s="7"/>
    </row>
    <row r="315" spans="1:22" ht="18.75">
      <c r="A315" s="64"/>
      <c r="B315" s="7"/>
      <c r="C315" s="7"/>
      <c r="D315" s="7"/>
      <c r="E315" s="7"/>
      <c r="F315" s="7"/>
      <c r="G315" s="7"/>
      <c r="H315" s="7"/>
      <c r="I315" s="7"/>
      <c r="J315" s="7"/>
      <c r="K315" s="7"/>
      <c r="L315" s="7"/>
      <c r="M315" s="7"/>
      <c r="N315" s="7"/>
      <c r="O315" s="7"/>
      <c r="P315" s="7"/>
      <c r="Q315" s="7"/>
      <c r="R315" s="7"/>
      <c r="S315" s="7"/>
      <c r="T315" s="7"/>
      <c r="U315" s="7"/>
      <c r="V315" s="7"/>
    </row>
    <row r="316" spans="1:22" ht="18.75">
      <c r="A316" s="64"/>
      <c r="B316" s="7"/>
      <c r="C316" s="7"/>
      <c r="D316" s="7"/>
      <c r="E316" s="7"/>
      <c r="F316" s="7"/>
      <c r="G316" s="7"/>
      <c r="H316" s="7"/>
      <c r="I316" s="7"/>
      <c r="J316" s="7"/>
      <c r="K316" s="7"/>
      <c r="L316" s="7"/>
      <c r="M316" s="7"/>
      <c r="N316" s="7"/>
      <c r="O316" s="7"/>
      <c r="P316" s="7"/>
      <c r="Q316" s="7"/>
      <c r="R316" s="7"/>
      <c r="S316" s="7"/>
      <c r="T316" s="7"/>
      <c r="U316" s="7"/>
      <c r="V316" s="7"/>
    </row>
    <row r="317" spans="1:22" ht="18.75">
      <c r="A317" s="64"/>
      <c r="B317" s="7"/>
      <c r="C317" s="7"/>
      <c r="D317" s="7"/>
      <c r="E317" s="7"/>
      <c r="F317" s="7"/>
      <c r="G317" s="7"/>
      <c r="H317" s="7"/>
      <c r="I317" s="7"/>
      <c r="J317" s="7"/>
      <c r="K317" s="7"/>
      <c r="L317" s="7"/>
      <c r="M317" s="7"/>
      <c r="N317" s="7"/>
      <c r="O317" s="7"/>
      <c r="P317" s="7"/>
      <c r="Q317" s="7"/>
      <c r="R317" s="7"/>
      <c r="S317" s="7"/>
      <c r="T317" s="7"/>
      <c r="U317" s="7"/>
      <c r="V317" s="7"/>
    </row>
    <row r="318" spans="1:22" ht="18.75">
      <c r="A318" s="64"/>
      <c r="B318" s="7"/>
      <c r="C318" s="7"/>
      <c r="D318" s="7"/>
      <c r="E318" s="7"/>
      <c r="F318" s="7"/>
      <c r="G318" s="7"/>
      <c r="H318" s="7"/>
      <c r="I318" s="7"/>
      <c r="J318" s="7"/>
      <c r="K318" s="7"/>
      <c r="L318" s="7"/>
      <c r="M318" s="7"/>
      <c r="N318" s="7"/>
      <c r="O318" s="7"/>
      <c r="P318" s="7"/>
      <c r="Q318" s="7"/>
      <c r="R318" s="7"/>
      <c r="S318" s="7"/>
      <c r="T318" s="7"/>
      <c r="U318" s="7"/>
      <c r="V318" s="7"/>
    </row>
    <row r="319" spans="1:22" ht="18.75">
      <c r="A319" s="64"/>
      <c r="B319" s="7"/>
      <c r="C319" s="7"/>
      <c r="D319" s="7"/>
      <c r="E319" s="7"/>
      <c r="F319" s="7"/>
      <c r="G319" s="7"/>
      <c r="H319" s="7"/>
      <c r="I319" s="7"/>
      <c r="J319" s="7"/>
      <c r="K319" s="7"/>
      <c r="L319" s="7"/>
      <c r="M319" s="7"/>
      <c r="N319" s="7"/>
      <c r="O319" s="7"/>
      <c r="P319" s="7"/>
      <c r="Q319" s="7"/>
      <c r="R319" s="7"/>
      <c r="S319" s="7"/>
      <c r="T319" s="7"/>
      <c r="U319" s="7"/>
      <c r="V319" s="7"/>
    </row>
    <row r="320" spans="1:22" ht="18.75">
      <c r="A320" s="64"/>
      <c r="B320" s="7"/>
      <c r="C320" s="7"/>
      <c r="D320" s="7"/>
      <c r="E320" s="7"/>
      <c r="F320" s="7"/>
      <c r="G320" s="7"/>
      <c r="H320" s="7"/>
      <c r="I320" s="7"/>
      <c r="J320" s="7"/>
      <c r="K320" s="7"/>
      <c r="L320" s="7"/>
      <c r="M320" s="7"/>
      <c r="N320" s="7"/>
      <c r="O320" s="7"/>
      <c r="P320" s="7"/>
      <c r="Q320" s="7"/>
      <c r="R320" s="7"/>
      <c r="S320" s="7"/>
      <c r="T320" s="7"/>
      <c r="U320" s="7"/>
      <c r="V320" s="7"/>
    </row>
    <row r="321" spans="1:22" ht="18.75">
      <c r="A321" s="64"/>
      <c r="B321" s="7"/>
      <c r="C321" s="7"/>
      <c r="D321" s="7"/>
      <c r="E321" s="7"/>
      <c r="F321" s="7"/>
      <c r="G321" s="7"/>
      <c r="H321" s="7"/>
      <c r="I321" s="7"/>
      <c r="J321" s="7"/>
      <c r="K321" s="7"/>
      <c r="L321" s="7"/>
      <c r="M321" s="7"/>
      <c r="N321" s="7"/>
      <c r="O321" s="7"/>
      <c r="P321" s="7"/>
      <c r="Q321" s="7"/>
      <c r="R321" s="7"/>
      <c r="S321" s="7"/>
      <c r="T321" s="7"/>
      <c r="U321" s="7"/>
      <c r="V321" s="7"/>
    </row>
    <row r="322" spans="1:22" ht="18.75">
      <c r="A322" s="64"/>
      <c r="B322" s="7"/>
      <c r="C322" s="7"/>
      <c r="D322" s="7"/>
      <c r="E322" s="7"/>
      <c r="F322" s="7"/>
      <c r="G322" s="7"/>
      <c r="H322" s="7"/>
      <c r="I322" s="7"/>
      <c r="J322" s="7"/>
      <c r="K322" s="7"/>
      <c r="L322" s="7"/>
      <c r="M322" s="7"/>
      <c r="N322" s="7"/>
      <c r="O322" s="7"/>
      <c r="P322" s="7"/>
      <c r="Q322" s="7"/>
      <c r="R322" s="7"/>
      <c r="S322" s="7"/>
      <c r="T322" s="7"/>
      <c r="U322" s="7"/>
      <c r="V322" s="7"/>
    </row>
    <row r="323" spans="1:22" ht="18.75">
      <c r="A323" s="64"/>
      <c r="B323" s="7"/>
      <c r="C323" s="7"/>
      <c r="D323" s="7"/>
      <c r="E323" s="7"/>
      <c r="F323" s="7"/>
      <c r="G323" s="7"/>
      <c r="H323" s="7"/>
      <c r="I323" s="7"/>
      <c r="J323" s="7"/>
      <c r="K323" s="7"/>
      <c r="L323" s="7"/>
      <c r="M323" s="7"/>
      <c r="N323" s="7"/>
      <c r="O323" s="7"/>
      <c r="P323" s="7"/>
      <c r="Q323" s="7"/>
      <c r="R323" s="7"/>
      <c r="S323" s="7"/>
      <c r="T323" s="7"/>
      <c r="U323" s="7"/>
      <c r="V323" s="7"/>
    </row>
    <row r="324" spans="1:22" ht="18.75">
      <c r="A324" s="64"/>
      <c r="B324" s="7"/>
      <c r="C324" s="7"/>
      <c r="D324" s="7"/>
      <c r="E324" s="7"/>
      <c r="F324" s="7"/>
      <c r="G324" s="7"/>
      <c r="H324" s="7"/>
      <c r="I324" s="7"/>
      <c r="J324" s="7"/>
      <c r="K324" s="7"/>
      <c r="L324" s="7"/>
      <c r="M324" s="7"/>
      <c r="N324" s="7"/>
      <c r="O324" s="7"/>
      <c r="P324" s="7"/>
      <c r="Q324" s="7"/>
      <c r="R324" s="7"/>
      <c r="S324" s="7"/>
      <c r="T324" s="7"/>
      <c r="U324" s="7"/>
      <c r="V324" s="7"/>
    </row>
    <row r="325" spans="1:22" ht="18.75">
      <c r="A325" s="64"/>
      <c r="B325" s="7"/>
      <c r="C325" s="7"/>
      <c r="D325" s="7"/>
      <c r="E325" s="7"/>
      <c r="F325" s="7"/>
      <c r="G325" s="7"/>
      <c r="H325" s="7"/>
      <c r="I325" s="7"/>
      <c r="J325" s="7"/>
      <c r="K325" s="7"/>
      <c r="L325" s="7"/>
      <c r="M325" s="7"/>
      <c r="N325" s="7"/>
      <c r="O325" s="7"/>
      <c r="P325" s="7"/>
      <c r="Q325" s="7"/>
      <c r="R325" s="7"/>
      <c r="S325" s="7"/>
      <c r="T325" s="7"/>
      <c r="U325" s="7"/>
      <c r="V325" s="7"/>
    </row>
    <row r="326" spans="1:22" ht="18.75">
      <c r="A326" s="64"/>
      <c r="B326" s="7"/>
      <c r="C326" s="7"/>
      <c r="D326" s="7"/>
      <c r="E326" s="7"/>
      <c r="F326" s="7"/>
      <c r="G326" s="7"/>
      <c r="H326" s="7"/>
      <c r="I326" s="7"/>
      <c r="J326" s="7"/>
      <c r="K326" s="7"/>
      <c r="L326" s="7"/>
      <c r="M326" s="7"/>
      <c r="N326" s="7"/>
      <c r="O326" s="7"/>
      <c r="P326" s="7"/>
      <c r="Q326" s="7"/>
      <c r="R326" s="7"/>
      <c r="S326" s="7"/>
      <c r="T326" s="7"/>
      <c r="U326" s="7"/>
      <c r="V326" s="7"/>
    </row>
    <row r="327" spans="1:22" ht="18.75">
      <c r="A327" s="64"/>
      <c r="B327" s="7"/>
      <c r="C327" s="7"/>
      <c r="D327" s="7"/>
      <c r="E327" s="7"/>
      <c r="F327" s="7"/>
      <c r="G327" s="7"/>
      <c r="H327" s="7"/>
      <c r="I327" s="7"/>
      <c r="J327" s="7"/>
      <c r="K327" s="7"/>
      <c r="L327" s="7"/>
      <c r="M327" s="7"/>
      <c r="N327" s="7"/>
      <c r="O327" s="7"/>
      <c r="P327" s="7"/>
      <c r="Q327" s="7"/>
      <c r="R327" s="7"/>
      <c r="S327" s="7"/>
      <c r="T327" s="7"/>
      <c r="U327" s="7"/>
      <c r="V327" s="7"/>
    </row>
    <row r="328" spans="1:22" ht="18.75">
      <c r="A328" s="64"/>
      <c r="B328" s="7"/>
      <c r="C328" s="7"/>
      <c r="D328" s="7"/>
      <c r="E328" s="7"/>
      <c r="F328" s="7"/>
      <c r="G328" s="7"/>
      <c r="H328" s="7"/>
      <c r="I328" s="7"/>
      <c r="J328" s="7"/>
      <c r="K328" s="7"/>
      <c r="L328" s="7"/>
      <c r="M328" s="7"/>
      <c r="N328" s="7"/>
      <c r="O328" s="7"/>
      <c r="P328" s="7"/>
      <c r="Q328" s="7"/>
      <c r="R328" s="7"/>
      <c r="S328" s="7"/>
      <c r="T328" s="7"/>
      <c r="U328" s="7"/>
      <c r="V328" s="7"/>
    </row>
    <row r="329" spans="1:22" ht="18.75">
      <c r="A329" s="64"/>
      <c r="B329" s="7"/>
      <c r="C329" s="7"/>
      <c r="D329" s="7"/>
      <c r="E329" s="7"/>
      <c r="F329" s="7"/>
      <c r="G329" s="7"/>
      <c r="H329" s="7"/>
      <c r="I329" s="7"/>
      <c r="J329" s="7"/>
      <c r="K329" s="7"/>
      <c r="L329" s="7"/>
      <c r="M329" s="7"/>
      <c r="N329" s="7"/>
      <c r="O329" s="7"/>
      <c r="P329" s="7"/>
      <c r="Q329" s="7"/>
      <c r="R329" s="7"/>
      <c r="S329" s="7"/>
      <c r="T329" s="7"/>
      <c r="U329" s="7"/>
      <c r="V329" s="7"/>
    </row>
    <row r="330" spans="1:22" ht="18.75">
      <c r="A330" s="64"/>
      <c r="B330" s="7"/>
      <c r="C330" s="7"/>
      <c r="D330" s="7"/>
      <c r="E330" s="7"/>
      <c r="F330" s="7"/>
      <c r="G330" s="7"/>
      <c r="H330" s="7"/>
      <c r="I330" s="7"/>
      <c r="J330" s="7"/>
      <c r="K330" s="7"/>
      <c r="L330" s="7"/>
      <c r="M330" s="7"/>
      <c r="N330" s="7"/>
      <c r="O330" s="7"/>
      <c r="P330" s="7"/>
      <c r="Q330" s="7"/>
      <c r="R330" s="7"/>
      <c r="S330" s="7"/>
      <c r="T330" s="7"/>
      <c r="U330" s="7"/>
      <c r="V330" s="7"/>
    </row>
    <row r="331" spans="1:22" ht="18.75">
      <c r="A331" s="64"/>
      <c r="B331" s="7"/>
      <c r="C331" s="7"/>
      <c r="D331" s="7"/>
      <c r="E331" s="7"/>
      <c r="F331" s="7"/>
      <c r="G331" s="7"/>
      <c r="H331" s="7"/>
      <c r="I331" s="7"/>
      <c r="J331" s="7"/>
      <c r="K331" s="7"/>
      <c r="L331" s="7"/>
      <c r="M331" s="7"/>
      <c r="N331" s="7"/>
      <c r="O331" s="7"/>
      <c r="P331" s="7"/>
      <c r="Q331" s="7"/>
      <c r="R331" s="7"/>
      <c r="S331" s="7"/>
      <c r="T331" s="7"/>
      <c r="U331" s="7"/>
      <c r="V331" s="7"/>
    </row>
    <row r="332" spans="1:22" ht="18.75">
      <c r="A332" s="64"/>
      <c r="B332" s="7"/>
      <c r="C332" s="7"/>
      <c r="D332" s="7"/>
      <c r="E332" s="7"/>
      <c r="F332" s="7"/>
      <c r="G332" s="7"/>
      <c r="H332" s="7"/>
      <c r="I332" s="7"/>
      <c r="J332" s="7"/>
      <c r="K332" s="7"/>
      <c r="L332" s="7"/>
      <c r="M332" s="7"/>
      <c r="N332" s="7"/>
      <c r="O332" s="7"/>
      <c r="P332" s="7"/>
      <c r="Q332" s="7"/>
      <c r="R332" s="7"/>
      <c r="S332" s="7"/>
      <c r="T332" s="7"/>
      <c r="U332" s="7"/>
      <c r="V332" s="7"/>
    </row>
    <row r="333" spans="1:22" ht="18.75">
      <c r="A333" s="64"/>
      <c r="B333" s="7"/>
      <c r="C333" s="7"/>
      <c r="D333" s="7"/>
      <c r="E333" s="7"/>
      <c r="F333" s="7"/>
      <c r="G333" s="7"/>
      <c r="H333" s="7"/>
      <c r="I333" s="7"/>
      <c r="J333" s="7"/>
      <c r="K333" s="7"/>
      <c r="L333" s="7"/>
      <c r="M333" s="7"/>
      <c r="N333" s="7"/>
      <c r="O333" s="7"/>
      <c r="P333" s="7"/>
      <c r="Q333" s="7"/>
      <c r="R333" s="7"/>
      <c r="S333" s="7"/>
      <c r="T333" s="7"/>
      <c r="U333" s="7"/>
      <c r="V333" s="7"/>
    </row>
    <row r="334" spans="1:22" ht="18.75">
      <c r="A334" s="64"/>
      <c r="B334" s="7"/>
      <c r="C334" s="7"/>
      <c r="D334" s="7"/>
      <c r="E334" s="7"/>
      <c r="F334" s="7"/>
      <c r="G334" s="7"/>
      <c r="H334" s="7"/>
      <c r="I334" s="7"/>
      <c r="J334" s="7"/>
      <c r="K334" s="7"/>
      <c r="L334" s="7"/>
      <c r="M334" s="7"/>
      <c r="N334" s="7"/>
      <c r="O334" s="7"/>
      <c r="P334" s="7"/>
      <c r="Q334" s="7"/>
      <c r="R334" s="7"/>
      <c r="S334" s="7"/>
      <c r="T334" s="7"/>
      <c r="U334" s="7"/>
      <c r="V334" s="7"/>
    </row>
    <row r="335" spans="1:22" ht="18.75">
      <c r="A335" s="64"/>
      <c r="B335" s="7"/>
      <c r="C335" s="7"/>
      <c r="D335" s="7"/>
      <c r="E335" s="7"/>
      <c r="F335" s="7"/>
      <c r="G335" s="7"/>
      <c r="H335" s="7"/>
      <c r="I335" s="7"/>
      <c r="J335" s="7"/>
      <c r="K335" s="7"/>
      <c r="L335" s="7"/>
      <c r="M335" s="7"/>
      <c r="N335" s="7"/>
      <c r="O335" s="7"/>
      <c r="P335" s="7"/>
      <c r="Q335" s="7"/>
      <c r="R335" s="7"/>
      <c r="S335" s="7"/>
      <c r="T335" s="7"/>
      <c r="U335" s="7"/>
      <c r="V335" s="7"/>
    </row>
    <row r="336" spans="1:22" ht="18.75">
      <c r="A336" s="64"/>
      <c r="B336" s="7"/>
      <c r="C336" s="7"/>
      <c r="D336" s="7"/>
      <c r="E336" s="7"/>
      <c r="F336" s="7"/>
      <c r="G336" s="7"/>
      <c r="H336" s="7"/>
      <c r="I336" s="7"/>
      <c r="J336" s="7"/>
      <c r="K336" s="7"/>
      <c r="L336" s="7"/>
      <c r="M336" s="7"/>
      <c r="N336" s="7"/>
      <c r="O336" s="7"/>
      <c r="P336" s="7"/>
      <c r="Q336" s="7"/>
      <c r="R336" s="7"/>
      <c r="S336" s="7"/>
      <c r="T336" s="7"/>
      <c r="U336" s="7"/>
      <c r="V336" s="7"/>
    </row>
    <row r="337" spans="1:22" ht="18.75">
      <c r="A337" s="64"/>
      <c r="B337" s="7"/>
      <c r="C337" s="7"/>
      <c r="D337" s="7"/>
      <c r="E337" s="7"/>
      <c r="F337" s="7"/>
      <c r="G337" s="7"/>
      <c r="H337" s="7"/>
      <c r="I337" s="7"/>
      <c r="J337" s="7"/>
      <c r="K337" s="7"/>
      <c r="L337" s="7"/>
      <c r="M337" s="7"/>
      <c r="N337" s="7"/>
      <c r="O337" s="7"/>
      <c r="P337" s="7"/>
      <c r="Q337" s="7"/>
      <c r="R337" s="7"/>
      <c r="S337" s="7"/>
      <c r="T337" s="7"/>
      <c r="U337" s="7"/>
      <c r="V337" s="7"/>
    </row>
    <row r="338" spans="1:22" ht="18.75">
      <c r="A338" s="64"/>
      <c r="B338" s="7"/>
      <c r="C338" s="7"/>
      <c r="D338" s="7"/>
      <c r="E338" s="7"/>
      <c r="F338" s="7"/>
      <c r="G338" s="7"/>
      <c r="H338" s="7"/>
      <c r="I338" s="7"/>
      <c r="J338" s="7"/>
      <c r="K338" s="7"/>
      <c r="L338" s="7"/>
      <c r="M338" s="7"/>
      <c r="N338" s="7"/>
      <c r="O338" s="7"/>
      <c r="P338" s="7"/>
      <c r="Q338" s="7"/>
      <c r="R338" s="7"/>
      <c r="S338" s="7"/>
      <c r="T338" s="7"/>
      <c r="U338" s="7"/>
      <c r="V338" s="7"/>
    </row>
    <row r="339" spans="1:22" ht="18.75">
      <c r="A339" s="64"/>
      <c r="B339" s="7"/>
      <c r="C339" s="7"/>
      <c r="D339" s="7"/>
      <c r="E339" s="7"/>
      <c r="F339" s="7"/>
      <c r="G339" s="7"/>
      <c r="H339" s="7"/>
      <c r="I339" s="7"/>
      <c r="J339" s="7"/>
      <c r="K339" s="7"/>
      <c r="L339" s="7"/>
      <c r="M339" s="7"/>
      <c r="N339" s="7"/>
      <c r="O339" s="7"/>
      <c r="P339" s="7"/>
      <c r="Q339" s="7"/>
      <c r="R339" s="7"/>
      <c r="S339" s="7"/>
      <c r="T339" s="7"/>
      <c r="U339" s="7"/>
      <c r="V339" s="7"/>
    </row>
    <row r="340" spans="1:22" ht="18.75">
      <c r="A340" s="64"/>
      <c r="B340" s="7"/>
      <c r="C340" s="7"/>
      <c r="D340" s="7"/>
      <c r="E340" s="7"/>
      <c r="F340" s="7"/>
      <c r="G340" s="7"/>
      <c r="H340" s="7"/>
      <c r="I340" s="7"/>
      <c r="J340" s="7"/>
      <c r="K340" s="7"/>
      <c r="L340" s="7"/>
      <c r="M340" s="7"/>
      <c r="N340" s="7"/>
      <c r="O340" s="7"/>
      <c r="P340" s="7"/>
      <c r="Q340" s="7"/>
      <c r="R340" s="7"/>
      <c r="S340" s="7"/>
      <c r="T340" s="7"/>
      <c r="U340" s="7"/>
      <c r="V340" s="7"/>
    </row>
    <row r="341" spans="1:22" ht="18.75">
      <c r="A341" s="64"/>
      <c r="B341" s="7"/>
      <c r="C341" s="7"/>
      <c r="D341" s="7"/>
      <c r="E341" s="7"/>
      <c r="F341" s="7"/>
      <c r="G341" s="7"/>
      <c r="H341" s="7"/>
      <c r="I341" s="7"/>
      <c r="J341" s="7"/>
      <c r="K341" s="7"/>
      <c r="L341" s="7"/>
      <c r="M341" s="7"/>
      <c r="N341" s="7"/>
      <c r="O341" s="7"/>
      <c r="P341" s="7"/>
      <c r="Q341" s="7"/>
      <c r="R341" s="7"/>
      <c r="S341" s="7"/>
      <c r="T341" s="7"/>
      <c r="U341" s="7"/>
      <c r="V341" s="7"/>
    </row>
    <row r="342" spans="1:22" ht="18.75">
      <c r="A342" s="64"/>
      <c r="B342" s="7"/>
      <c r="C342" s="7"/>
      <c r="D342" s="7"/>
      <c r="E342" s="7"/>
      <c r="F342" s="7"/>
      <c r="G342" s="7"/>
      <c r="H342" s="7"/>
      <c r="I342" s="7"/>
      <c r="J342" s="7"/>
      <c r="K342" s="7"/>
      <c r="L342" s="7"/>
      <c r="M342" s="7"/>
      <c r="N342" s="7"/>
      <c r="O342" s="7"/>
      <c r="P342" s="7"/>
      <c r="Q342" s="7"/>
      <c r="R342" s="7"/>
      <c r="S342" s="7"/>
      <c r="T342" s="7"/>
      <c r="U342" s="7"/>
      <c r="V342" s="7"/>
    </row>
    <row r="343" spans="1:22" ht="18.75">
      <c r="A343" s="64"/>
      <c r="B343" s="7"/>
      <c r="C343" s="7"/>
      <c r="D343" s="7"/>
      <c r="E343" s="7"/>
      <c r="F343" s="7"/>
      <c r="G343" s="7"/>
      <c r="H343" s="7"/>
      <c r="I343" s="7"/>
      <c r="J343" s="7"/>
      <c r="K343" s="7"/>
      <c r="L343" s="7"/>
      <c r="M343" s="7"/>
      <c r="N343" s="7"/>
      <c r="O343" s="7"/>
      <c r="P343" s="7"/>
      <c r="Q343" s="7"/>
      <c r="R343" s="7"/>
      <c r="S343" s="7"/>
      <c r="T343" s="7"/>
      <c r="U343" s="7"/>
      <c r="V343" s="7"/>
    </row>
    <row r="344" spans="1:22" ht="18.75">
      <c r="A344" s="64"/>
      <c r="B344" s="7"/>
      <c r="C344" s="7"/>
      <c r="D344" s="7"/>
      <c r="E344" s="7"/>
      <c r="F344" s="7"/>
      <c r="G344" s="7"/>
      <c r="H344" s="7"/>
      <c r="I344" s="7"/>
      <c r="J344" s="7"/>
      <c r="K344" s="7"/>
      <c r="L344" s="7"/>
      <c r="M344" s="7"/>
      <c r="N344" s="7"/>
      <c r="O344" s="7"/>
      <c r="P344" s="7"/>
      <c r="Q344" s="7"/>
      <c r="R344" s="7"/>
      <c r="S344" s="7"/>
      <c r="T344" s="7"/>
      <c r="U344" s="7"/>
      <c r="V344" s="7"/>
    </row>
    <row r="345" spans="1:22" ht="18.75">
      <c r="A345" s="64"/>
      <c r="B345" s="7"/>
      <c r="C345" s="7"/>
      <c r="D345" s="7"/>
      <c r="E345" s="7"/>
      <c r="F345" s="7"/>
      <c r="G345" s="7"/>
      <c r="H345" s="7"/>
      <c r="I345" s="7"/>
      <c r="J345" s="7"/>
      <c r="K345" s="7"/>
      <c r="L345" s="7"/>
      <c r="M345" s="7"/>
      <c r="N345" s="7"/>
      <c r="O345" s="7"/>
      <c r="P345" s="7"/>
      <c r="Q345" s="7"/>
      <c r="R345" s="7"/>
      <c r="S345" s="7"/>
      <c r="T345" s="7"/>
      <c r="U345" s="7"/>
      <c r="V345" s="7"/>
    </row>
    <row r="346" spans="1:22" ht="18.75">
      <c r="A346" s="64"/>
      <c r="B346" s="7"/>
      <c r="C346" s="7"/>
      <c r="D346" s="7"/>
      <c r="E346" s="7"/>
      <c r="F346" s="7"/>
      <c r="G346" s="7"/>
      <c r="H346" s="7"/>
      <c r="I346" s="7"/>
      <c r="J346" s="7"/>
      <c r="K346" s="7"/>
      <c r="L346" s="7"/>
      <c r="M346" s="7"/>
      <c r="N346" s="7"/>
      <c r="O346" s="7"/>
      <c r="P346" s="7"/>
      <c r="Q346" s="7"/>
      <c r="R346" s="7"/>
      <c r="S346" s="7"/>
      <c r="T346" s="7"/>
      <c r="U346" s="7"/>
      <c r="V346" s="7"/>
    </row>
    <row r="347" spans="1:22" ht="18.75">
      <c r="A347" s="64"/>
      <c r="B347" s="7"/>
      <c r="C347" s="7"/>
      <c r="D347" s="7"/>
      <c r="E347" s="7"/>
      <c r="F347" s="7"/>
      <c r="G347" s="7"/>
      <c r="H347" s="7"/>
      <c r="I347" s="7"/>
      <c r="J347" s="7"/>
      <c r="K347" s="7"/>
      <c r="L347" s="7"/>
      <c r="M347" s="7"/>
      <c r="N347" s="7"/>
      <c r="O347" s="7"/>
      <c r="P347" s="7"/>
      <c r="Q347" s="7"/>
      <c r="R347" s="7"/>
      <c r="S347" s="7"/>
      <c r="T347" s="7"/>
      <c r="U347" s="7"/>
      <c r="V347" s="7"/>
    </row>
    <row r="348" spans="1:22" ht="18.75">
      <c r="A348" s="64"/>
      <c r="B348" s="7"/>
      <c r="C348" s="7"/>
      <c r="D348" s="7"/>
      <c r="E348" s="7"/>
      <c r="F348" s="7"/>
      <c r="G348" s="7"/>
      <c r="H348" s="7"/>
      <c r="I348" s="7"/>
      <c r="J348" s="7"/>
      <c r="K348" s="7"/>
      <c r="L348" s="7"/>
      <c r="M348" s="7"/>
      <c r="N348" s="7"/>
      <c r="O348" s="7"/>
      <c r="P348" s="7"/>
      <c r="Q348" s="7"/>
      <c r="R348" s="7"/>
      <c r="S348" s="7"/>
      <c r="T348" s="7"/>
      <c r="U348" s="7"/>
      <c r="V348" s="7"/>
    </row>
    <row r="349" spans="1:22" ht="18.75">
      <c r="A349" s="64"/>
      <c r="B349" s="7"/>
      <c r="C349" s="7"/>
      <c r="D349" s="7"/>
      <c r="E349" s="7"/>
      <c r="F349" s="7"/>
      <c r="G349" s="7"/>
      <c r="H349" s="7"/>
      <c r="I349" s="7"/>
      <c r="J349" s="7"/>
      <c r="K349" s="7"/>
      <c r="L349" s="7"/>
      <c r="M349" s="7"/>
      <c r="N349" s="7"/>
      <c r="O349" s="7"/>
      <c r="P349" s="7"/>
      <c r="Q349" s="7"/>
      <c r="R349" s="7"/>
      <c r="S349" s="7"/>
      <c r="T349" s="7"/>
      <c r="U349" s="7"/>
      <c r="V349" s="7"/>
    </row>
    <row r="350" spans="1:22" ht="18.75">
      <c r="A350" s="64"/>
      <c r="B350" s="7"/>
      <c r="C350" s="7"/>
      <c r="D350" s="7"/>
      <c r="E350" s="7"/>
      <c r="F350" s="7"/>
      <c r="G350" s="7"/>
      <c r="H350" s="7"/>
      <c r="I350" s="7"/>
      <c r="J350" s="7"/>
      <c r="K350" s="7"/>
      <c r="L350" s="7"/>
      <c r="M350" s="7"/>
      <c r="N350" s="7"/>
      <c r="O350" s="7"/>
      <c r="P350" s="7"/>
      <c r="Q350" s="7"/>
      <c r="R350" s="7"/>
      <c r="S350" s="7"/>
      <c r="T350" s="7"/>
      <c r="U350" s="7"/>
      <c r="V350" s="7"/>
    </row>
    <row r="351" spans="1:22" ht="18.75">
      <c r="A351" s="64"/>
      <c r="B351" s="7"/>
      <c r="C351" s="7"/>
      <c r="D351" s="7"/>
      <c r="E351" s="7"/>
      <c r="F351" s="7"/>
      <c r="G351" s="7"/>
      <c r="H351" s="7"/>
      <c r="I351" s="7"/>
      <c r="J351" s="7"/>
      <c r="K351" s="7"/>
      <c r="L351" s="7"/>
      <c r="M351" s="7"/>
      <c r="N351" s="7"/>
      <c r="O351" s="7"/>
      <c r="P351" s="7"/>
      <c r="Q351" s="7"/>
      <c r="R351" s="7"/>
      <c r="S351" s="7"/>
      <c r="T351" s="7"/>
      <c r="U351" s="7"/>
      <c r="V351" s="7"/>
    </row>
    <row r="352" spans="1:22" ht="18.75">
      <c r="A352" s="64"/>
      <c r="B352" s="7"/>
      <c r="C352" s="7"/>
      <c r="D352" s="7"/>
      <c r="E352" s="7"/>
      <c r="F352" s="7"/>
      <c r="G352" s="7"/>
      <c r="H352" s="7"/>
      <c r="I352" s="7"/>
      <c r="J352" s="7"/>
      <c r="K352" s="7"/>
      <c r="L352" s="7"/>
      <c r="M352" s="7"/>
      <c r="N352" s="7"/>
      <c r="O352" s="7"/>
      <c r="P352" s="7"/>
      <c r="Q352" s="7"/>
      <c r="R352" s="7"/>
      <c r="S352" s="7"/>
      <c r="T352" s="7"/>
      <c r="U352" s="7"/>
      <c r="V352" s="7"/>
    </row>
    <row r="353" spans="1:22" ht="18.75">
      <c r="A353" s="64"/>
      <c r="B353" s="7"/>
      <c r="C353" s="7"/>
      <c r="D353" s="7"/>
      <c r="E353" s="7"/>
      <c r="F353" s="7"/>
      <c r="G353" s="7"/>
      <c r="H353" s="7"/>
      <c r="I353" s="7"/>
      <c r="J353" s="7"/>
      <c r="K353" s="7"/>
      <c r="L353" s="7"/>
      <c r="M353" s="7"/>
      <c r="N353" s="7"/>
      <c r="O353" s="7"/>
      <c r="P353" s="7"/>
      <c r="Q353" s="7"/>
      <c r="R353" s="7"/>
      <c r="S353" s="7"/>
      <c r="T353" s="7"/>
      <c r="U353" s="7"/>
      <c r="V353" s="7"/>
    </row>
    <row r="354" spans="1:22" ht="18.75">
      <c r="A354" s="64"/>
      <c r="B354" s="7"/>
      <c r="C354" s="7"/>
      <c r="D354" s="7"/>
      <c r="E354" s="7"/>
      <c r="F354" s="7"/>
      <c r="G354" s="7"/>
      <c r="H354" s="7"/>
      <c r="I354" s="7"/>
      <c r="J354" s="7"/>
      <c r="K354" s="7"/>
      <c r="L354" s="7"/>
      <c r="M354" s="7"/>
      <c r="N354" s="7"/>
      <c r="O354" s="7"/>
      <c r="P354" s="7"/>
      <c r="Q354" s="7"/>
      <c r="R354" s="7"/>
      <c r="S354" s="7"/>
      <c r="T354" s="7"/>
      <c r="U354" s="7"/>
      <c r="V354" s="7"/>
    </row>
    <row r="355" spans="1:22" ht="18.75">
      <c r="A355" s="64"/>
      <c r="B355" s="7"/>
      <c r="C355" s="7"/>
      <c r="D355" s="7"/>
      <c r="E355" s="7"/>
      <c r="F355" s="7"/>
      <c r="G355" s="7"/>
      <c r="H355" s="7"/>
      <c r="I355" s="7"/>
      <c r="J355" s="7"/>
      <c r="K355" s="7"/>
      <c r="L355" s="7"/>
      <c r="M355" s="7"/>
      <c r="N355" s="7"/>
      <c r="O355" s="7"/>
      <c r="P355" s="7"/>
      <c r="Q355" s="7"/>
      <c r="R355" s="7"/>
      <c r="S355" s="7"/>
      <c r="T355" s="7"/>
      <c r="U355" s="7"/>
      <c r="V355" s="7"/>
    </row>
    <row r="356" spans="1:22" ht="18.75">
      <c r="A356" s="64"/>
      <c r="B356" s="7"/>
      <c r="C356" s="7"/>
      <c r="D356" s="7"/>
      <c r="E356" s="7"/>
      <c r="F356" s="7"/>
      <c r="G356" s="7"/>
      <c r="H356" s="7"/>
      <c r="I356" s="7"/>
      <c r="J356" s="7"/>
      <c r="K356" s="7"/>
      <c r="L356" s="7"/>
      <c r="M356" s="7"/>
      <c r="N356" s="7"/>
      <c r="O356" s="7"/>
      <c r="P356" s="7"/>
      <c r="Q356" s="7"/>
      <c r="R356" s="7"/>
      <c r="S356" s="7"/>
      <c r="T356" s="7"/>
      <c r="U356" s="7"/>
      <c r="V356" s="7"/>
    </row>
    <row r="357" spans="1:22" ht="18.75">
      <c r="A357" s="64"/>
      <c r="B357" s="7"/>
      <c r="C357" s="7"/>
      <c r="D357" s="7"/>
      <c r="E357" s="7"/>
      <c r="F357" s="7"/>
      <c r="G357" s="7"/>
      <c r="H357" s="7"/>
      <c r="I357" s="7"/>
      <c r="J357" s="7"/>
      <c r="K357" s="7"/>
      <c r="L357" s="7"/>
      <c r="M357" s="7"/>
      <c r="N357" s="7"/>
      <c r="O357" s="7"/>
      <c r="P357" s="7"/>
      <c r="Q357" s="7"/>
      <c r="R357" s="7"/>
      <c r="S357" s="7"/>
      <c r="T357" s="7"/>
      <c r="U357" s="7"/>
      <c r="V357" s="7"/>
    </row>
    <row r="358" spans="1:22" ht="18.75">
      <c r="A358" s="64"/>
      <c r="B358" s="7"/>
      <c r="C358" s="7"/>
      <c r="D358" s="7"/>
      <c r="E358" s="7"/>
      <c r="F358" s="7"/>
      <c r="G358" s="7"/>
      <c r="H358" s="7"/>
      <c r="I358" s="7"/>
      <c r="J358" s="7"/>
      <c r="K358" s="7"/>
      <c r="L358" s="7"/>
      <c r="M358" s="7"/>
      <c r="N358" s="7"/>
      <c r="O358" s="7"/>
      <c r="P358" s="7"/>
      <c r="Q358" s="7"/>
      <c r="R358" s="7"/>
      <c r="S358" s="7"/>
      <c r="T358" s="7"/>
      <c r="U358" s="7"/>
      <c r="V358" s="7"/>
    </row>
    <row r="359" spans="1:22" ht="18.75">
      <c r="A359" s="64"/>
      <c r="B359" s="7"/>
      <c r="C359" s="7"/>
      <c r="D359" s="7"/>
      <c r="E359" s="7"/>
      <c r="F359" s="7"/>
      <c r="G359" s="7"/>
      <c r="H359" s="7"/>
      <c r="I359" s="7"/>
      <c r="J359" s="7"/>
      <c r="K359" s="7"/>
      <c r="L359" s="7"/>
      <c r="M359" s="7"/>
      <c r="N359" s="7"/>
      <c r="O359" s="7"/>
      <c r="P359" s="7"/>
      <c r="Q359" s="7"/>
      <c r="R359" s="7"/>
      <c r="S359" s="7"/>
      <c r="T359" s="7"/>
      <c r="U359" s="7"/>
      <c r="V359" s="7"/>
    </row>
    <row r="360" spans="1:22" ht="18.75">
      <c r="A360" s="64"/>
      <c r="B360" s="7"/>
      <c r="C360" s="7"/>
      <c r="D360" s="7"/>
      <c r="E360" s="7"/>
      <c r="F360" s="7"/>
      <c r="G360" s="7"/>
      <c r="H360" s="7"/>
      <c r="I360" s="7"/>
      <c r="J360" s="7"/>
      <c r="K360" s="7"/>
      <c r="L360" s="7"/>
      <c r="M360" s="7"/>
      <c r="N360" s="7"/>
      <c r="O360" s="7"/>
      <c r="P360" s="7"/>
      <c r="Q360" s="7"/>
      <c r="R360" s="7"/>
      <c r="S360" s="7"/>
      <c r="T360" s="7"/>
      <c r="U360" s="7"/>
      <c r="V360" s="7"/>
    </row>
    <row r="361" spans="1:22" ht="18.75">
      <c r="A361" s="64"/>
      <c r="B361" s="7"/>
      <c r="C361" s="7"/>
      <c r="D361" s="7"/>
      <c r="E361" s="7"/>
      <c r="F361" s="7"/>
      <c r="G361" s="7"/>
      <c r="H361" s="7"/>
      <c r="I361" s="7"/>
      <c r="J361" s="7"/>
      <c r="K361" s="7"/>
      <c r="L361" s="7"/>
      <c r="M361" s="7"/>
      <c r="N361" s="7"/>
      <c r="O361" s="7"/>
      <c r="P361" s="7"/>
      <c r="Q361" s="7"/>
      <c r="R361" s="7"/>
      <c r="S361" s="7"/>
      <c r="T361" s="7"/>
      <c r="U361" s="7"/>
      <c r="V361" s="7"/>
    </row>
    <row r="362" spans="1:22" ht="18.75">
      <c r="A362" s="64"/>
      <c r="B362" s="7"/>
      <c r="C362" s="7"/>
      <c r="D362" s="7"/>
      <c r="E362" s="7"/>
      <c r="F362" s="7"/>
      <c r="G362" s="7"/>
      <c r="H362" s="7"/>
      <c r="I362" s="7"/>
      <c r="J362" s="7"/>
      <c r="K362" s="7"/>
      <c r="L362" s="7"/>
      <c r="M362" s="7"/>
      <c r="N362" s="7"/>
      <c r="O362" s="7"/>
      <c r="P362" s="7"/>
      <c r="Q362" s="7"/>
      <c r="R362" s="7"/>
      <c r="S362" s="7"/>
      <c r="T362" s="7"/>
      <c r="U362" s="7"/>
      <c r="V362" s="7"/>
    </row>
    <row r="363" spans="1:22" ht="18.75">
      <c r="A363" s="64"/>
      <c r="B363" s="7"/>
      <c r="C363" s="7"/>
      <c r="D363" s="7"/>
      <c r="E363" s="7"/>
      <c r="F363" s="7"/>
      <c r="G363" s="7"/>
      <c r="H363" s="7"/>
      <c r="I363" s="7"/>
      <c r="J363" s="7"/>
      <c r="K363" s="7"/>
      <c r="L363" s="7"/>
      <c r="M363" s="7"/>
      <c r="N363" s="7"/>
      <c r="O363" s="7"/>
      <c r="P363" s="7"/>
      <c r="Q363" s="7"/>
      <c r="R363" s="7"/>
      <c r="S363" s="7"/>
      <c r="T363" s="7"/>
      <c r="U363" s="7"/>
      <c r="V363" s="7"/>
    </row>
    <row r="364" spans="1:22" ht="18.75">
      <c r="A364" s="64"/>
      <c r="B364" s="7"/>
      <c r="C364" s="7"/>
      <c r="D364" s="7"/>
      <c r="E364" s="7"/>
      <c r="F364" s="7"/>
      <c r="G364" s="7"/>
      <c r="H364" s="7"/>
      <c r="I364" s="7"/>
      <c r="J364" s="7"/>
      <c r="K364" s="7"/>
      <c r="L364" s="7"/>
      <c r="M364" s="7"/>
      <c r="N364" s="7"/>
      <c r="O364" s="7"/>
      <c r="P364" s="7"/>
      <c r="Q364" s="7"/>
      <c r="R364" s="7"/>
      <c r="S364" s="7"/>
      <c r="T364" s="7"/>
      <c r="U364" s="7"/>
      <c r="V364" s="7"/>
    </row>
    <row r="365" spans="1:22" ht="18.75">
      <c r="A365" s="64"/>
      <c r="B365" s="7"/>
      <c r="C365" s="7"/>
      <c r="D365" s="7"/>
      <c r="E365" s="7"/>
      <c r="F365" s="7"/>
      <c r="G365" s="7"/>
      <c r="H365" s="7"/>
      <c r="I365" s="7"/>
      <c r="J365" s="7"/>
      <c r="K365" s="7"/>
      <c r="L365" s="7"/>
      <c r="M365" s="7"/>
      <c r="N365" s="7"/>
      <c r="O365" s="7"/>
      <c r="P365" s="7"/>
      <c r="Q365" s="7"/>
      <c r="R365" s="7"/>
      <c r="S365" s="7"/>
      <c r="T365" s="7"/>
      <c r="U365" s="7"/>
      <c r="V365" s="7"/>
    </row>
    <row r="366" spans="1:22" ht="18.75">
      <c r="A366" s="64"/>
      <c r="B366" s="7"/>
      <c r="C366" s="7"/>
      <c r="D366" s="7"/>
      <c r="E366" s="7"/>
      <c r="F366" s="7"/>
      <c r="G366" s="7"/>
      <c r="H366" s="7"/>
      <c r="I366" s="7"/>
      <c r="J366" s="7"/>
      <c r="K366" s="7"/>
      <c r="L366" s="7"/>
      <c r="M366" s="7"/>
      <c r="N366" s="7"/>
      <c r="O366" s="7"/>
      <c r="P366" s="7"/>
      <c r="Q366" s="7"/>
      <c r="R366" s="7"/>
      <c r="S366" s="7"/>
      <c r="T366" s="7"/>
      <c r="U366" s="7"/>
      <c r="V366" s="7"/>
    </row>
    <row r="367" spans="1:22" ht="18.75">
      <c r="A367" s="64"/>
      <c r="B367" s="7"/>
      <c r="C367" s="7"/>
      <c r="D367" s="7"/>
      <c r="E367" s="7"/>
      <c r="F367" s="7"/>
      <c r="G367" s="7"/>
      <c r="H367" s="7"/>
      <c r="I367" s="7"/>
      <c r="J367" s="7"/>
      <c r="K367" s="7"/>
      <c r="L367" s="7"/>
      <c r="M367" s="7"/>
      <c r="N367" s="7"/>
      <c r="O367" s="7"/>
      <c r="P367" s="7"/>
      <c r="Q367" s="7"/>
      <c r="R367" s="7"/>
      <c r="S367" s="7"/>
      <c r="T367" s="7"/>
      <c r="U367" s="7"/>
      <c r="V367" s="7"/>
    </row>
    <row r="368" spans="1:22" ht="18.75">
      <c r="A368" s="64"/>
      <c r="B368" s="7"/>
      <c r="C368" s="7"/>
      <c r="D368" s="7"/>
      <c r="E368" s="7"/>
      <c r="F368" s="7"/>
      <c r="G368" s="7"/>
      <c r="H368" s="7"/>
      <c r="I368" s="7"/>
      <c r="J368" s="7"/>
      <c r="K368" s="7"/>
      <c r="L368" s="7"/>
      <c r="M368" s="7"/>
      <c r="N368" s="7"/>
      <c r="O368" s="7"/>
      <c r="P368" s="7"/>
      <c r="Q368" s="7"/>
      <c r="R368" s="7"/>
      <c r="S368" s="7"/>
      <c r="T368" s="7"/>
      <c r="U368" s="7"/>
      <c r="V368" s="7"/>
    </row>
    <row r="369" spans="1:22" ht="18.75">
      <c r="A369" s="64"/>
      <c r="B369" s="7"/>
      <c r="C369" s="7"/>
      <c r="D369" s="7"/>
      <c r="E369" s="7"/>
      <c r="F369" s="7"/>
      <c r="G369" s="7"/>
      <c r="H369" s="7"/>
      <c r="I369" s="7"/>
      <c r="J369" s="7"/>
      <c r="K369" s="7"/>
      <c r="L369" s="7"/>
      <c r="M369" s="7"/>
      <c r="N369" s="7"/>
      <c r="O369" s="7"/>
      <c r="P369" s="7"/>
      <c r="Q369" s="7"/>
      <c r="R369" s="7"/>
      <c r="S369" s="7"/>
      <c r="T369" s="7"/>
      <c r="U369" s="7"/>
      <c r="V369" s="7"/>
    </row>
    <row r="370" spans="1:22" ht="18.75">
      <c r="A370" s="64"/>
      <c r="B370" s="7"/>
      <c r="C370" s="7"/>
      <c r="D370" s="7"/>
      <c r="E370" s="7"/>
      <c r="F370" s="7"/>
      <c r="G370" s="7"/>
      <c r="H370" s="7"/>
      <c r="I370" s="7"/>
      <c r="J370" s="7"/>
      <c r="K370" s="7"/>
      <c r="L370" s="7"/>
      <c r="M370" s="7"/>
      <c r="N370" s="7"/>
      <c r="O370" s="7"/>
      <c r="P370" s="7"/>
      <c r="Q370" s="7"/>
      <c r="R370" s="7"/>
      <c r="S370" s="7"/>
      <c r="T370" s="7"/>
      <c r="U370" s="7"/>
      <c r="V370" s="7"/>
    </row>
    <row r="371" spans="1:22" ht="18.75">
      <c r="A371" s="64"/>
      <c r="B371" s="7"/>
      <c r="C371" s="7"/>
      <c r="D371" s="7"/>
      <c r="E371" s="7"/>
      <c r="F371" s="7"/>
      <c r="G371" s="7"/>
      <c r="H371" s="7"/>
      <c r="I371" s="7"/>
      <c r="J371" s="7"/>
      <c r="K371" s="7"/>
      <c r="L371" s="7"/>
      <c r="M371" s="7"/>
      <c r="N371" s="7"/>
      <c r="O371" s="7"/>
      <c r="P371" s="7"/>
      <c r="Q371" s="7"/>
      <c r="R371" s="7"/>
      <c r="S371" s="7"/>
      <c r="T371" s="7"/>
      <c r="U371" s="7"/>
      <c r="V371" s="7"/>
    </row>
    <row r="372" spans="1:22" ht="18.75">
      <c r="A372" s="64"/>
      <c r="B372" s="7"/>
      <c r="C372" s="7"/>
      <c r="D372" s="7"/>
      <c r="E372" s="7"/>
      <c r="F372" s="7"/>
      <c r="G372" s="7"/>
      <c r="H372" s="7"/>
      <c r="I372" s="7"/>
      <c r="J372" s="7"/>
      <c r="K372" s="7"/>
      <c r="L372" s="7"/>
      <c r="M372" s="7"/>
      <c r="N372" s="7"/>
      <c r="O372" s="7"/>
      <c r="P372" s="7"/>
      <c r="Q372" s="7"/>
      <c r="R372" s="7"/>
      <c r="S372" s="7"/>
      <c r="T372" s="7"/>
      <c r="U372" s="7"/>
      <c r="V372" s="7"/>
    </row>
    <row r="373" spans="1:22" ht="18.75">
      <c r="A373" s="64"/>
      <c r="B373" s="7"/>
      <c r="C373" s="7"/>
      <c r="D373" s="7"/>
      <c r="E373" s="7"/>
      <c r="F373" s="7"/>
      <c r="G373" s="7"/>
      <c r="H373" s="7"/>
      <c r="I373" s="7"/>
      <c r="J373" s="7"/>
      <c r="K373" s="7"/>
      <c r="L373" s="7"/>
      <c r="M373" s="7"/>
      <c r="N373" s="7"/>
      <c r="O373" s="7"/>
      <c r="P373" s="7"/>
      <c r="Q373" s="7"/>
      <c r="R373" s="7"/>
      <c r="S373" s="7"/>
      <c r="T373" s="7"/>
      <c r="U373" s="7"/>
      <c r="V373" s="7"/>
    </row>
    <row r="374" spans="1:22" ht="18.75">
      <c r="A374" s="64"/>
      <c r="B374" s="7"/>
      <c r="C374" s="7"/>
      <c r="D374" s="7"/>
      <c r="E374" s="7"/>
      <c r="F374" s="7"/>
      <c r="G374" s="7"/>
      <c r="H374" s="7"/>
      <c r="I374" s="7"/>
      <c r="J374" s="7"/>
      <c r="K374" s="7"/>
      <c r="L374" s="7"/>
      <c r="M374" s="7"/>
      <c r="N374" s="7"/>
      <c r="O374" s="7"/>
      <c r="P374" s="7"/>
      <c r="Q374" s="7"/>
      <c r="R374" s="7"/>
      <c r="S374" s="7"/>
      <c r="T374" s="7"/>
      <c r="U374" s="7"/>
      <c r="V374" s="7"/>
    </row>
    <row r="375" spans="1:22" ht="18.75">
      <c r="A375" s="64"/>
      <c r="B375" s="7"/>
      <c r="C375" s="7"/>
      <c r="D375" s="7"/>
      <c r="E375" s="7"/>
      <c r="F375" s="7"/>
      <c r="G375" s="7"/>
      <c r="H375" s="7"/>
      <c r="I375" s="7"/>
      <c r="J375" s="7"/>
      <c r="K375" s="7"/>
      <c r="L375" s="7"/>
      <c r="M375" s="7"/>
      <c r="N375" s="7"/>
      <c r="O375" s="7"/>
      <c r="P375" s="7"/>
      <c r="Q375" s="7"/>
      <c r="R375" s="7"/>
      <c r="S375" s="7"/>
      <c r="T375" s="7"/>
      <c r="U375" s="7"/>
      <c r="V375" s="7"/>
    </row>
    <row r="376" spans="1:22" ht="18.75">
      <c r="A376" s="64"/>
      <c r="B376" s="7"/>
      <c r="C376" s="7"/>
      <c r="D376" s="7"/>
      <c r="E376" s="7"/>
      <c r="F376" s="7"/>
      <c r="G376" s="7"/>
      <c r="H376" s="7"/>
      <c r="I376" s="7"/>
      <c r="J376" s="7"/>
      <c r="K376" s="7"/>
      <c r="L376" s="7"/>
      <c r="M376" s="7"/>
      <c r="N376" s="7"/>
      <c r="O376" s="7"/>
      <c r="P376" s="7"/>
      <c r="Q376" s="7"/>
      <c r="R376" s="7"/>
      <c r="S376" s="7"/>
      <c r="T376" s="7"/>
      <c r="U376" s="7"/>
      <c r="V376" s="7"/>
    </row>
    <row r="377" spans="1:22" ht="18.75">
      <c r="A377" s="64"/>
      <c r="B377" s="7"/>
      <c r="C377" s="7"/>
      <c r="D377" s="7"/>
      <c r="E377" s="7"/>
      <c r="F377" s="7"/>
      <c r="G377" s="7"/>
      <c r="H377" s="7"/>
      <c r="I377" s="7"/>
      <c r="J377" s="7"/>
      <c r="K377" s="7"/>
      <c r="L377" s="7"/>
      <c r="M377" s="7"/>
      <c r="N377" s="7"/>
      <c r="O377" s="7"/>
      <c r="P377" s="7"/>
      <c r="Q377" s="7"/>
      <c r="R377" s="7"/>
      <c r="S377" s="7"/>
      <c r="T377" s="7"/>
      <c r="U377" s="7"/>
      <c r="V377" s="7"/>
    </row>
    <row r="378" spans="1:22" ht="18.75">
      <c r="A378" s="64"/>
      <c r="B378" s="7"/>
      <c r="C378" s="7"/>
      <c r="D378" s="7"/>
      <c r="E378" s="7"/>
      <c r="F378" s="7"/>
      <c r="G378" s="7"/>
      <c r="H378" s="7"/>
      <c r="I378" s="7"/>
      <c r="J378" s="7"/>
      <c r="K378" s="7"/>
      <c r="L378" s="7"/>
      <c r="M378" s="7"/>
      <c r="N378" s="7"/>
      <c r="O378" s="7"/>
      <c r="P378" s="7"/>
      <c r="Q378" s="7"/>
      <c r="R378" s="7"/>
      <c r="S378" s="7"/>
      <c r="T378" s="7"/>
      <c r="U378" s="7"/>
      <c r="V378" s="7"/>
    </row>
    <row r="379" spans="1:22" ht="18.75">
      <c r="A379" s="64"/>
      <c r="B379" s="7"/>
      <c r="C379" s="7"/>
      <c r="D379" s="7"/>
      <c r="E379" s="7"/>
      <c r="F379" s="7"/>
      <c r="G379" s="7"/>
      <c r="H379" s="7"/>
      <c r="I379" s="7"/>
      <c r="J379" s="7"/>
      <c r="K379" s="7"/>
      <c r="L379" s="7"/>
      <c r="M379" s="7"/>
      <c r="N379" s="7"/>
      <c r="O379" s="7"/>
      <c r="P379" s="7"/>
      <c r="Q379" s="7"/>
      <c r="R379" s="7"/>
      <c r="S379" s="7"/>
      <c r="T379" s="7"/>
      <c r="U379" s="7"/>
      <c r="V379" s="7"/>
    </row>
    <row r="380" spans="1:22" ht="18.75">
      <c r="A380" s="64"/>
      <c r="B380" s="7"/>
      <c r="C380" s="7"/>
      <c r="D380" s="7"/>
      <c r="E380" s="7"/>
      <c r="F380" s="7"/>
      <c r="G380" s="7"/>
      <c r="H380" s="7"/>
      <c r="I380" s="7"/>
      <c r="J380" s="7"/>
      <c r="K380" s="7"/>
      <c r="L380" s="7"/>
      <c r="M380" s="7"/>
      <c r="N380" s="7"/>
      <c r="O380" s="7"/>
      <c r="P380" s="7"/>
      <c r="Q380" s="7"/>
      <c r="R380" s="7"/>
      <c r="S380" s="7"/>
      <c r="T380" s="7"/>
      <c r="U380" s="7"/>
      <c r="V380" s="7"/>
    </row>
    <row r="381" spans="1:22" ht="18.75">
      <c r="A381" s="64"/>
      <c r="B381" s="7"/>
      <c r="C381" s="7"/>
      <c r="D381" s="7"/>
      <c r="E381" s="7"/>
      <c r="F381" s="7"/>
      <c r="G381" s="7"/>
      <c r="H381" s="7"/>
      <c r="I381" s="7"/>
      <c r="J381" s="7"/>
      <c r="K381" s="7"/>
      <c r="L381" s="7"/>
      <c r="M381" s="7"/>
      <c r="N381" s="7"/>
      <c r="O381" s="7"/>
      <c r="P381" s="7"/>
      <c r="Q381" s="7"/>
      <c r="R381" s="7"/>
      <c r="S381" s="7"/>
      <c r="T381" s="7"/>
      <c r="U381" s="7"/>
      <c r="V381" s="7"/>
    </row>
    <row r="382" spans="1:22" ht="18.75">
      <c r="A382" s="64"/>
      <c r="B382" s="7"/>
      <c r="C382" s="7"/>
      <c r="D382" s="7"/>
      <c r="E382" s="7"/>
      <c r="F382" s="7"/>
      <c r="G382" s="7"/>
      <c r="H382" s="7"/>
      <c r="I382" s="7"/>
      <c r="J382" s="7"/>
      <c r="K382" s="7"/>
      <c r="L382" s="7"/>
      <c r="M382" s="7"/>
      <c r="N382" s="7"/>
      <c r="O382" s="7"/>
      <c r="P382" s="7"/>
      <c r="Q382" s="7"/>
      <c r="R382" s="7"/>
      <c r="S382" s="7"/>
      <c r="T382" s="7"/>
      <c r="U382" s="7"/>
      <c r="V382" s="7"/>
    </row>
    <row r="383" spans="1:22" ht="18.75">
      <c r="A383" s="64"/>
      <c r="B383" s="7"/>
      <c r="C383" s="7"/>
      <c r="D383" s="7"/>
      <c r="E383" s="7"/>
      <c r="F383" s="7"/>
      <c r="G383" s="7"/>
      <c r="H383" s="7"/>
      <c r="I383" s="7"/>
      <c r="J383" s="7"/>
      <c r="K383" s="7"/>
      <c r="L383" s="7"/>
      <c r="M383" s="7"/>
      <c r="N383" s="7"/>
      <c r="O383" s="7"/>
      <c r="P383" s="7"/>
      <c r="Q383" s="7"/>
      <c r="R383" s="7"/>
      <c r="S383" s="7"/>
      <c r="T383" s="7"/>
      <c r="U383" s="7"/>
      <c r="V383" s="7"/>
    </row>
    <row r="384" spans="1:22" ht="18.75">
      <c r="A384" s="64"/>
      <c r="B384" s="7"/>
      <c r="C384" s="7"/>
      <c r="D384" s="7"/>
      <c r="E384" s="7"/>
      <c r="F384" s="7"/>
      <c r="G384" s="7"/>
      <c r="H384" s="7"/>
      <c r="I384" s="7"/>
      <c r="J384" s="7"/>
      <c r="K384" s="7"/>
      <c r="L384" s="7"/>
      <c r="M384" s="7"/>
      <c r="N384" s="7"/>
      <c r="O384" s="7"/>
      <c r="P384" s="7"/>
      <c r="Q384" s="7"/>
      <c r="R384" s="7"/>
      <c r="S384" s="7"/>
      <c r="T384" s="7"/>
      <c r="U384" s="7"/>
      <c r="V384" s="7"/>
    </row>
    <row r="385" spans="1:22" ht="18.75">
      <c r="A385" s="64"/>
      <c r="B385" s="7"/>
      <c r="C385" s="7"/>
      <c r="D385" s="7"/>
      <c r="E385" s="7"/>
      <c r="F385" s="7"/>
      <c r="G385" s="7"/>
      <c r="H385" s="7"/>
      <c r="I385" s="7"/>
      <c r="J385" s="7"/>
      <c r="K385" s="7"/>
      <c r="L385" s="7"/>
      <c r="M385" s="7"/>
      <c r="N385" s="7"/>
      <c r="O385" s="7"/>
      <c r="P385" s="7"/>
      <c r="Q385" s="7"/>
      <c r="R385" s="7"/>
      <c r="S385" s="7"/>
      <c r="T385" s="7"/>
      <c r="U385" s="7"/>
      <c r="V385" s="7"/>
    </row>
    <row r="386" spans="1:22" ht="18.75">
      <c r="A386" s="64"/>
      <c r="B386" s="7"/>
      <c r="C386" s="7"/>
      <c r="D386" s="7"/>
      <c r="E386" s="7"/>
      <c r="F386" s="7"/>
      <c r="G386" s="7"/>
      <c r="H386" s="7"/>
      <c r="I386" s="7"/>
      <c r="J386" s="7"/>
      <c r="K386" s="7"/>
      <c r="L386" s="7"/>
      <c r="M386" s="7"/>
      <c r="N386" s="7"/>
      <c r="O386" s="7"/>
      <c r="P386" s="7"/>
      <c r="Q386" s="7"/>
      <c r="R386" s="7"/>
      <c r="S386" s="7"/>
      <c r="T386" s="7"/>
      <c r="U386" s="7"/>
      <c r="V386" s="7"/>
    </row>
    <row r="387" spans="1:22" ht="18.75">
      <c r="A387" s="64"/>
      <c r="B387" s="7"/>
      <c r="C387" s="7"/>
      <c r="D387" s="7"/>
      <c r="E387" s="7"/>
      <c r="F387" s="7"/>
      <c r="G387" s="7"/>
      <c r="H387" s="7"/>
      <c r="I387" s="7"/>
      <c r="J387" s="7"/>
      <c r="K387" s="7"/>
      <c r="L387" s="7"/>
      <c r="M387" s="7"/>
      <c r="N387" s="7"/>
      <c r="O387" s="7"/>
      <c r="P387" s="7"/>
      <c r="Q387" s="7"/>
      <c r="R387" s="7"/>
      <c r="S387" s="7"/>
      <c r="T387" s="7"/>
      <c r="U387" s="7"/>
      <c r="V387" s="7"/>
    </row>
    <row r="388" spans="1:22" ht="18.75">
      <c r="A388" s="64"/>
      <c r="B388" s="7"/>
      <c r="C388" s="7"/>
      <c r="D388" s="7"/>
      <c r="E388" s="7"/>
      <c r="F388" s="7"/>
      <c r="G388" s="7"/>
      <c r="H388" s="7"/>
      <c r="I388" s="7"/>
      <c r="J388" s="7"/>
      <c r="K388" s="7"/>
      <c r="L388" s="7"/>
      <c r="M388" s="7"/>
      <c r="N388" s="7"/>
      <c r="O388" s="7"/>
      <c r="P388" s="7"/>
      <c r="Q388" s="7"/>
      <c r="R388" s="7"/>
      <c r="S388" s="7"/>
      <c r="T388" s="7"/>
      <c r="U388" s="7"/>
      <c r="V388" s="7"/>
    </row>
    <row r="389" spans="1:22" ht="18.75">
      <c r="A389" s="64"/>
      <c r="B389" s="7"/>
      <c r="C389" s="7"/>
      <c r="D389" s="7"/>
      <c r="E389" s="7"/>
      <c r="F389" s="7"/>
      <c r="G389" s="7"/>
      <c r="H389" s="7"/>
      <c r="I389" s="7"/>
      <c r="J389" s="7"/>
      <c r="K389" s="7"/>
      <c r="L389" s="7"/>
      <c r="M389" s="7"/>
      <c r="N389" s="7"/>
      <c r="O389" s="7"/>
      <c r="P389" s="7"/>
      <c r="Q389" s="7"/>
      <c r="R389" s="7"/>
      <c r="S389" s="7"/>
      <c r="T389" s="7"/>
      <c r="U389" s="7"/>
      <c r="V389" s="7"/>
    </row>
    <row r="390" spans="1:22" ht="18.75">
      <c r="A390" s="64"/>
      <c r="B390" s="7"/>
      <c r="C390" s="7"/>
      <c r="D390" s="7"/>
      <c r="E390" s="7"/>
      <c r="F390" s="7"/>
      <c r="G390" s="7"/>
      <c r="H390" s="7"/>
      <c r="I390" s="7"/>
      <c r="J390" s="7"/>
      <c r="K390" s="7"/>
      <c r="L390" s="7"/>
      <c r="M390" s="7"/>
      <c r="N390" s="7"/>
      <c r="O390" s="7"/>
      <c r="P390" s="7"/>
      <c r="Q390" s="7"/>
      <c r="R390" s="7"/>
      <c r="S390" s="7"/>
      <c r="T390" s="7"/>
      <c r="U390" s="7"/>
      <c r="V390" s="7"/>
    </row>
    <row r="391" spans="1:22" ht="18.75">
      <c r="A391" s="64"/>
      <c r="B391" s="7"/>
      <c r="C391" s="7"/>
      <c r="D391" s="7"/>
      <c r="E391" s="7"/>
      <c r="F391" s="7"/>
      <c r="G391" s="7"/>
      <c r="H391" s="7"/>
      <c r="I391" s="7"/>
      <c r="J391" s="7"/>
      <c r="K391" s="7"/>
      <c r="L391" s="7"/>
      <c r="M391" s="7"/>
      <c r="N391" s="7"/>
      <c r="O391" s="7"/>
      <c r="P391" s="7"/>
      <c r="Q391" s="7"/>
      <c r="R391" s="7"/>
      <c r="S391" s="7"/>
      <c r="T391" s="7"/>
      <c r="U391" s="7"/>
      <c r="V391" s="7"/>
    </row>
    <row r="392" spans="1:22" ht="18.75">
      <c r="A392" s="64"/>
      <c r="B392" s="7"/>
      <c r="C392" s="7"/>
      <c r="D392" s="7"/>
      <c r="E392" s="7"/>
      <c r="F392" s="7"/>
      <c r="G392" s="7"/>
      <c r="H392" s="7"/>
      <c r="I392" s="7"/>
      <c r="J392" s="7"/>
      <c r="K392" s="7"/>
      <c r="L392" s="7"/>
      <c r="M392" s="7"/>
      <c r="N392" s="7"/>
      <c r="O392" s="7"/>
      <c r="P392" s="7"/>
      <c r="Q392" s="7"/>
      <c r="R392" s="7"/>
      <c r="S392" s="7"/>
      <c r="T392" s="7"/>
      <c r="U392" s="7"/>
      <c r="V392" s="7"/>
    </row>
    <row r="393" spans="1:22" ht="18.75">
      <c r="A393" s="64"/>
      <c r="B393" s="7"/>
      <c r="C393" s="7"/>
      <c r="D393" s="7"/>
      <c r="E393" s="7"/>
      <c r="F393" s="7"/>
      <c r="G393" s="7"/>
      <c r="H393" s="7"/>
      <c r="I393" s="7"/>
      <c r="J393" s="7"/>
      <c r="K393" s="7"/>
      <c r="L393" s="7"/>
      <c r="M393" s="7"/>
      <c r="N393" s="7"/>
      <c r="O393" s="7"/>
      <c r="P393" s="7"/>
      <c r="Q393" s="7"/>
      <c r="R393" s="7"/>
      <c r="S393" s="7"/>
      <c r="T393" s="7"/>
      <c r="U393" s="7"/>
      <c r="V393" s="7"/>
    </row>
    <row r="394" spans="1:22" ht="18.75">
      <c r="A394" s="64"/>
      <c r="B394" s="7"/>
      <c r="C394" s="7"/>
      <c r="D394" s="7"/>
      <c r="E394" s="7"/>
      <c r="F394" s="7"/>
      <c r="G394" s="7"/>
      <c r="H394" s="7"/>
      <c r="I394" s="7"/>
      <c r="J394" s="7"/>
      <c r="K394" s="7"/>
      <c r="L394" s="7"/>
      <c r="M394" s="7"/>
      <c r="N394" s="7"/>
      <c r="O394" s="7"/>
      <c r="P394" s="7"/>
      <c r="Q394" s="7"/>
      <c r="R394" s="7"/>
      <c r="S394" s="7"/>
      <c r="T394" s="7"/>
      <c r="U394" s="7"/>
      <c r="V394" s="7"/>
    </row>
    <row r="395" spans="1:22" ht="18.75">
      <c r="A395" s="64"/>
      <c r="B395" s="7"/>
      <c r="C395" s="7"/>
      <c r="D395" s="7"/>
      <c r="E395" s="7"/>
      <c r="F395" s="7"/>
      <c r="G395" s="7"/>
      <c r="H395" s="7"/>
      <c r="I395" s="7"/>
      <c r="J395" s="7"/>
      <c r="K395" s="7"/>
      <c r="L395" s="7"/>
      <c r="M395" s="7"/>
      <c r="N395" s="7"/>
      <c r="O395" s="7"/>
      <c r="P395" s="7"/>
      <c r="Q395" s="7"/>
      <c r="R395" s="7"/>
      <c r="S395" s="7"/>
      <c r="T395" s="7"/>
      <c r="U395" s="7"/>
      <c r="V395" s="7"/>
    </row>
    <row r="396" spans="1:22" ht="18.75">
      <c r="A396" s="64"/>
      <c r="B396" s="7"/>
      <c r="C396" s="7"/>
      <c r="D396" s="7"/>
      <c r="E396" s="7"/>
      <c r="F396" s="7"/>
      <c r="G396" s="7"/>
      <c r="H396" s="7"/>
      <c r="I396" s="7"/>
      <c r="J396" s="7"/>
      <c r="K396" s="7"/>
      <c r="L396" s="7"/>
      <c r="M396" s="7"/>
      <c r="N396" s="7"/>
      <c r="O396" s="7"/>
      <c r="P396" s="7"/>
      <c r="Q396" s="7"/>
      <c r="R396" s="7"/>
      <c r="S396" s="7"/>
      <c r="T396" s="7"/>
      <c r="U396" s="7"/>
      <c r="V396" s="7"/>
    </row>
    <row r="397" spans="1:22" ht="18.75">
      <c r="A397" s="64"/>
      <c r="B397" s="7"/>
      <c r="C397" s="7"/>
      <c r="D397" s="7"/>
      <c r="E397" s="7"/>
      <c r="F397" s="7"/>
      <c r="G397" s="7"/>
      <c r="H397" s="7"/>
      <c r="I397" s="7"/>
      <c r="J397" s="7"/>
      <c r="K397" s="7"/>
      <c r="L397" s="7"/>
      <c r="M397" s="7"/>
      <c r="N397" s="7"/>
      <c r="O397" s="7"/>
      <c r="P397" s="7"/>
      <c r="Q397" s="7"/>
      <c r="R397" s="7"/>
      <c r="S397" s="7"/>
      <c r="T397" s="7"/>
      <c r="U397" s="7"/>
      <c r="V397" s="7"/>
    </row>
    <row r="398" spans="1:22" ht="18.75">
      <c r="A398" s="64"/>
      <c r="B398" s="7"/>
      <c r="C398" s="7"/>
      <c r="D398" s="7"/>
      <c r="E398" s="7"/>
      <c r="F398" s="7"/>
      <c r="G398" s="7"/>
      <c r="H398" s="7"/>
      <c r="I398" s="7"/>
      <c r="J398" s="7"/>
      <c r="K398" s="7"/>
      <c r="L398" s="7"/>
      <c r="M398" s="7"/>
      <c r="N398" s="7"/>
      <c r="O398" s="7"/>
      <c r="P398" s="7"/>
      <c r="Q398" s="7"/>
      <c r="R398" s="7"/>
      <c r="S398" s="7"/>
      <c r="T398" s="7"/>
      <c r="U398" s="7"/>
      <c r="V398" s="7"/>
    </row>
    <row r="399" spans="1:22" ht="18.75">
      <c r="A399" s="64"/>
      <c r="B399" s="7"/>
      <c r="C399" s="7"/>
      <c r="D399" s="7"/>
      <c r="E399" s="7"/>
      <c r="F399" s="7"/>
      <c r="G399" s="7"/>
      <c r="H399" s="7"/>
      <c r="I399" s="7"/>
      <c r="J399" s="7"/>
      <c r="K399" s="7"/>
      <c r="L399" s="7"/>
      <c r="M399" s="7"/>
      <c r="N399" s="7"/>
      <c r="O399" s="7"/>
      <c r="P399" s="7"/>
      <c r="Q399" s="7"/>
      <c r="R399" s="7"/>
      <c r="S399" s="7"/>
      <c r="T399" s="7"/>
      <c r="U399" s="7"/>
      <c r="V399" s="7"/>
    </row>
    <row r="400" spans="1:22" ht="18.75">
      <c r="A400" s="64"/>
      <c r="B400" s="7"/>
      <c r="C400" s="7"/>
      <c r="D400" s="7"/>
      <c r="E400" s="7"/>
      <c r="F400" s="7"/>
      <c r="G400" s="7"/>
      <c r="H400" s="7"/>
      <c r="I400" s="7"/>
      <c r="J400" s="7"/>
      <c r="K400" s="7"/>
      <c r="L400" s="7"/>
      <c r="M400" s="7"/>
      <c r="N400" s="7"/>
      <c r="O400" s="7"/>
      <c r="P400" s="7"/>
      <c r="Q400" s="7"/>
      <c r="R400" s="7"/>
      <c r="S400" s="7"/>
      <c r="T400" s="7"/>
      <c r="U400" s="7"/>
      <c r="V400" s="7"/>
    </row>
    <row r="401" spans="1:22" ht="18.75">
      <c r="A401" s="64"/>
      <c r="B401" s="7"/>
      <c r="C401" s="7"/>
      <c r="D401" s="7"/>
      <c r="E401" s="7"/>
      <c r="F401" s="7"/>
      <c r="G401" s="7"/>
      <c r="H401" s="7"/>
      <c r="I401" s="7"/>
      <c r="J401" s="7"/>
      <c r="K401" s="7"/>
      <c r="L401" s="7"/>
      <c r="M401" s="7"/>
      <c r="N401" s="7"/>
      <c r="O401" s="7"/>
      <c r="P401" s="7"/>
      <c r="Q401" s="7"/>
      <c r="R401" s="7"/>
      <c r="S401" s="7"/>
      <c r="T401" s="7"/>
      <c r="U401" s="7"/>
      <c r="V401" s="7"/>
    </row>
  </sheetData>
  <sheetProtection/>
  <mergeCells count="37">
    <mergeCell ref="S7:T7"/>
    <mergeCell ref="B64:V64"/>
    <mergeCell ref="B65:J65"/>
    <mergeCell ref="Q7:R7"/>
    <mergeCell ref="Q8:Q10"/>
    <mergeCell ref="R8:R10"/>
    <mergeCell ref="V7:V10"/>
    <mergeCell ref="G8:G10"/>
    <mergeCell ref="H8:J8"/>
    <mergeCell ref="S8:S10"/>
    <mergeCell ref="B63:J63"/>
    <mergeCell ref="G7:J7"/>
    <mergeCell ref="K7:L7"/>
    <mergeCell ref="M7:N7"/>
    <mergeCell ref="K8:K10"/>
    <mergeCell ref="M8:M10"/>
    <mergeCell ref="N8:N10"/>
    <mergeCell ref="E7:E10"/>
    <mergeCell ref="O8:O10"/>
    <mergeCell ref="P8:P10"/>
    <mergeCell ref="F7:F10"/>
    <mergeCell ref="O7:P7"/>
    <mergeCell ref="L8:L10"/>
    <mergeCell ref="A7:A10"/>
    <mergeCell ref="B7:B10"/>
    <mergeCell ref="C7:C10"/>
    <mergeCell ref="D7:D10"/>
    <mergeCell ref="U7:U10"/>
    <mergeCell ref="T8:T10"/>
    <mergeCell ref="H9:H10"/>
    <mergeCell ref="A1:V1"/>
    <mergeCell ref="K2:V2"/>
    <mergeCell ref="A3:V3"/>
    <mergeCell ref="A4:V4"/>
    <mergeCell ref="A5:V5"/>
    <mergeCell ref="A6:V6"/>
    <mergeCell ref="I9:J9"/>
  </mergeCells>
  <printOptions horizontalCentered="1"/>
  <pageMargins left="0.25" right="0.25" top="0.75" bottom="0.64" header="0.3" footer="0.3"/>
  <pageSetup firstPageNumber="1" useFirstPageNumber="1" fitToHeight="0" fitToWidth="1" horizontalDpi="600" verticalDpi="600" orientation="landscape" paperSize="9" scale="54" r:id="rId1"/>
  <headerFooter alignWithMargins="0">
    <oddHeader>&amp;C&amp;"Times New Roman,Regular"&amp;12&amp;P</oddHeader>
  </headerFooter>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Y401"/>
  <sheetViews>
    <sheetView zoomScale="70" zoomScaleNormal="70" zoomScalePageLayoutView="0" workbookViewId="0" topLeftCell="C1">
      <selection activeCell="A4" sqref="A4:AJ4"/>
    </sheetView>
  </sheetViews>
  <sheetFormatPr defaultColWidth="9.140625" defaultRowHeight="15"/>
  <cols>
    <col min="1" max="1" width="6.8515625" style="63" customWidth="1"/>
    <col min="2" max="2" width="28.140625" style="48" customWidth="1"/>
    <col min="3" max="3" width="10.421875" style="48" customWidth="1"/>
    <col min="4" max="6" width="10.57421875" style="49" customWidth="1"/>
    <col min="7" max="7" width="13.421875" style="49" customWidth="1"/>
    <col min="8" max="10" width="12.28125" style="47" customWidth="1"/>
    <col min="11" max="12" width="16.140625" style="47" customWidth="1"/>
    <col min="13" max="19" width="15.140625" style="47" customWidth="1"/>
    <col min="20" max="21" width="15.140625" style="47" hidden="1" customWidth="1"/>
    <col min="22" max="23" width="14.28125" style="47" customWidth="1"/>
    <col min="24" max="24" width="12.421875" style="47" hidden="1" customWidth="1"/>
    <col min="25" max="25" width="13.57421875" style="47" customWidth="1"/>
    <col min="26" max="16384" width="9.140625" style="7" customWidth="1"/>
  </cols>
  <sheetData>
    <row r="1" spans="1:25" ht="36" customHeight="1">
      <c r="A1" s="252" t="s">
        <v>195</v>
      </c>
      <c r="B1" s="252"/>
      <c r="C1" s="252"/>
      <c r="D1" s="252"/>
      <c r="E1" s="252"/>
      <c r="F1" s="252"/>
      <c r="G1" s="252"/>
      <c r="H1" s="252"/>
      <c r="I1" s="252"/>
      <c r="J1" s="252"/>
      <c r="K1" s="252"/>
      <c r="L1" s="252"/>
      <c r="M1" s="252"/>
      <c r="N1" s="252"/>
      <c r="O1" s="252"/>
      <c r="P1" s="252"/>
      <c r="Q1" s="252"/>
      <c r="R1" s="252"/>
      <c r="S1" s="252"/>
      <c r="T1" s="252"/>
      <c r="U1" s="252"/>
      <c r="V1" s="252"/>
      <c r="W1" s="252"/>
      <c r="X1" s="252"/>
      <c r="Y1" s="252"/>
    </row>
    <row r="2" spans="1:25" s="1" customFormat="1" ht="32.25" customHeight="1" hidden="1">
      <c r="A2" s="50"/>
      <c r="B2" s="51"/>
      <c r="C2" s="51"/>
      <c r="D2" s="51"/>
      <c r="E2" s="51"/>
      <c r="F2" s="51"/>
      <c r="G2" s="51"/>
      <c r="H2" s="51"/>
      <c r="I2" s="51"/>
      <c r="J2" s="52"/>
      <c r="K2" s="326"/>
      <c r="L2" s="326" t="s">
        <v>149</v>
      </c>
      <c r="M2" s="326"/>
      <c r="N2" s="326"/>
      <c r="O2" s="326"/>
      <c r="P2" s="326"/>
      <c r="Q2" s="326"/>
      <c r="R2" s="326"/>
      <c r="S2" s="326"/>
      <c r="T2" s="326"/>
      <c r="U2" s="326"/>
      <c r="V2" s="326"/>
      <c r="W2" s="326" t="s">
        <v>149</v>
      </c>
      <c r="X2" s="326"/>
      <c r="Y2" s="326" t="s">
        <v>149</v>
      </c>
    </row>
    <row r="3" spans="1:25" s="1" customFormat="1" ht="32.25" customHeight="1">
      <c r="A3" s="327" t="s">
        <v>171</v>
      </c>
      <c r="B3" s="327"/>
      <c r="C3" s="327"/>
      <c r="D3" s="327"/>
      <c r="E3" s="327"/>
      <c r="F3" s="327"/>
      <c r="G3" s="327"/>
      <c r="H3" s="327"/>
      <c r="I3" s="327"/>
      <c r="J3" s="327"/>
      <c r="K3" s="327"/>
      <c r="L3" s="327"/>
      <c r="M3" s="327"/>
      <c r="N3" s="327"/>
      <c r="O3" s="327"/>
      <c r="P3" s="327"/>
      <c r="Q3" s="327"/>
      <c r="R3" s="327"/>
      <c r="S3" s="327"/>
      <c r="T3" s="327"/>
      <c r="U3" s="327"/>
      <c r="V3" s="328"/>
      <c r="W3" s="328"/>
      <c r="X3" s="328"/>
      <c r="Y3" s="328"/>
    </row>
    <row r="4" spans="1:25" ht="57.75" customHeight="1">
      <c r="A4" s="329" t="s">
        <v>189</v>
      </c>
      <c r="B4" s="329"/>
      <c r="C4" s="329"/>
      <c r="D4" s="329"/>
      <c r="E4" s="329"/>
      <c r="F4" s="329"/>
      <c r="G4" s="329"/>
      <c r="H4" s="329"/>
      <c r="I4" s="329"/>
      <c r="J4" s="329"/>
      <c r="K4" s="329"/>
      <c r="L4" s="329"/>
      <c r="M4" s="329"/>
      <c r="N4" s="329"/>
      <c r="O4" s="329"/>
      <c r="P4" s="329"/>
      <c r="Q4" s="329"/>
      <c r="R4" s="329"/>
      <c r="S4" s="329"/>
      <c r="T4" s="329"/>
      <c r="U4" s="329"/>
      <c r="V4" s="329"/>
      <c r="W4" s="329"/>
      <c r="X4" s="329"/>
      <c r="Y4" s="329"/>
    </row>
    <row r="5" spans="1:25" ht="34.5" customHeight="1">
      <c r="A5" s="325" t="s">
        <v>179</v>
      </c>
      <c r="B5" s="325"/>
      <c r="C5" s="325"/>
      <c r="D5" s="325"/>
      <c r="E5" s="325"/>
      <c r="F5" s="325"/>
      <c r="G5" s="325"/>
      <c r="H5" s="325"/>
      <c r="I5" s="325"/>
      <c r="J5" s="325"/>
      <c r="K5" s="325"/>
      <c r="L5" s="325"/>
      <c r="M5" s="325"/>
      <c r="N5" s="325"/>
      <c r="O5" s="325"/>
      <c r="P5" s="325"/>
      <c r="Q5" s="325"/>
      <c r="R5" s="325"/>
      <c r="S5" s="325"/>
      <c r="T5" s="325"/>
      <c r="U5" s="325"/>
      <c r="V5" s="325"/>
      <c r="W5" s="325"/>
      <c r="X5" s="325"/>
      <c r="Y5" s="325"/>
    </row>
    <row r="6" spans="1:25" s="8" customFormat="1" ht="35.25" customHeight="1">
      <c r="A6" s="317" t="s">
        <v>193</v>
      </c>
      <c r="B6" s="317"/>
      <c r="C6" s="317"/>
      <c r="D6" s="317"/>
      <c r="E6" s="317"/>
      <c r="F6" s="317"/>
      <c r="G6" s="317"/>
      <c r="H6" s="317"/>
      <c r="I6" s="317"/>
      <c r="J6" s="317"/>
      <c r="K6" s="317"/>
      <c r="L6" s="317"/>
      <c r="M6" s="317"/>
      <c r="N6" s="317"/>
      <c r="O6" s="317"/>
      <c r="P6" s="317"/>
      <c r="Q6" s="317"/>
      <c r="R6" s="317"/>
      <c r="S6" s="317"/>
      <c r="T6" s="317"/>
      <c r="U6" s="317"/>
      <c r="V6" s="317"/>
      <c r="W6" s="317"/>
      <c r="X6" s="317"/>
      <c r="Y6" s="317"/>
    </row>
    <row r="7" spans="1:25" s="10" customFormat="1" ht="66" customHeight="1">
      <c r="A7" s="298" t="s">
        <v>116</v>
      </c>
      <c r="B7" s="262" t="s">
        <v>117</v>
      </c>
      <c r="C7" s="262" t="s">
        <v>151</v>
      </c>
      <c r="D7" s="262" t="s">
        <v>119</v>
      </c>
      <c r="E7" s="262" t="s">
        <v>120</v>
      </c>
      <c r="F7" s="262" t="s">
        <v>121</v>
      </c>
      <c r="G7" s="258" t="s">
        <v>122</v>
      </c>
      <c r="H7" s="289"/>
      <c r="I7" s="289"/>
      <c r="J7" s="259"/>
      <c r="K7" s="258" t="s">
        <v>152</v>
      </c>
      <c r="L7" s="259"/>
      <c r="M7" s="254" t="s">
        <v>182</v>
      </c>
      <c r="N7" s="255"/>
      <c r="O7" s="255"/>
      <c r="P7" s="255"/>
      <c r="Q7" s="256"/>
      <c r="R7" s="254" t="s">
        <v>124</v>
      </c>
      <c r="S7" s="256"/>
      <c r="T7" s="254" t="s">
        <v>181</v>
      </c>
      <c r="U7" s="256"/>
      <c r="V7" s="254" t="s">
        <v>153</v>
      </c>
      <c r="W7" s="255"/>
      <c r="X7" s="262" t="s">
        <v>154</v>
      </c>
      <c r="Y7" s="262" t="s">
        <v>126</v>
      </c>
    </row>
    <row r="8" spans="1:25" s="10" customFormat="1" ht="43.5" customHeight="1">
      <c r="A8" s="299"/>
      <c r="B8" s="263"/>
      <c r="C8" s="263"/>
      <c r="D8" s="263"/>
      <c r="E8" s="263"/>
      <c r="F8" s="263"/>
      <c r="G8" s="257" t="s">
        <v>155</v>
      </c>
      <c r="H8" s="257" t="s">
        <v>128</v>
      </c>
      <c r="I8" s="257"/>
      <c r="J8" s="257"/>
      <c r="K8" s="257" t="s">
        <v>156</v>
      </c>
      <c r="L8" s="257" t="s">
        <v>191</v>
      </c>
      <c r="M8" s="257" t="s">
        <v>129</v>
      </c>
      <c r="N8" s="257" t="s">
        <v>186</v>
      </c>
      <c r="O8" s="257"/>
      <c r="P8" s="257"/>
      <c r="Q8" s="257"/>
      <c r="R8" s="257" t="s">
        <v>156</v>
      </c>
      <c r="S8" s="257" t="s">
        <v>191</v>
      </c>
      <c r="T8" s="257" t="s">
        <v>156</v>
      </c>
      <c r="U8" s="257" t="s">
        <v>157</v>
      </c>
      <c r="V8" s="257" t="s">
        <v>156</v>
      </c>
      <c r="W8" s="257" t="s">
        <v>192</v>
      </c>
      <c r="X8" s="263"/>
      <c r="Y8" s="263"/>
    </row>
    <row r="9" spans="1:25" s="10" customFormat="1" ht="43.5" customHeight="1">
      <c r="A9" s="299"/>
      <c r="B9" s="263"/>
      <c r="C9" s="263"/>
      <c r="D9" s="263"/>
      <c r="E9" s="263"/>
      <c r="F9" s="263"/>
      <c r="G9" s="257"/>
      <c r="H9" s="257" t="s">
        <v>129</v>
      </c>
      <c r="I9" s="323" t="s">
        <v>158</v>
      </c>
      <c r="J9" s="324"/>
      <c r="K9" s="257"/>
      <c r="L9" s="257"/>
      <c r="M9" s="257"/>
      <c r="N9" s="257" t="s">
        <v>184</v>
      </c>
      <c r="O9" s="257"/>
      <c r="P9" s="257" t="s">
        <v>187</v>
      </c>
      <c r="Q9" s="257" t="s">
        <v>188</v>
      </c>
      <c r="R9" s="257"/>
      <c r="S9" s="257"/>
      <c r="T9" s="257"/>
      <c r="U9" s="257"/>
      <c r="V9" s="257"/>
      <c r="W9" s="257"/>
      <c r="X9" s="263"/>
      <c r="Y9" s="263"/>
    </row>
    <row r="10" spans="1:25" s="10" customFormat="1" ht="47.25" customHeight="1">
      <c r="A10" s="300"/>
      <c r="B10" s="264"/>
      <c r="C10" s="264"/>
      <c r="D10" s="264"/>
      <c r="E10" s="264"/>
      <c r="F10" s="264"/>
      <c r="G10" s="257"/>
      <c r="H10" s="301"/>
      <c r="I10" s="53" t="s">
        <v>156</v>
      </c>
      <c r="J10" s="9" t="s">
        <v>191</v>
      </c>
      <c r="K10" s="257"/>
      <c r="L10" s="257"/>
      <c r="M10" s="257"/>
      <c r="N10" s="9" t="s">
        <v>156</v>
      </c>
      <c r="O10" s="9" t="s">
        <v>183</v>
      </c>
      <c r="P10" s="257"/>
      <c r="Q10" s="257"/>
      <c r="R10" s="257"/>
      <c r="S10" s="257"/>
      <c r="T10" s="257"/>
      <c r="U10" s="257"/>
      <c r="V10" s="257"/>
      <c r="W10" s="257"/>
      <c r="X10" s="264"/>
      <c r="Y10" s="264"/>
    </row>
    <row r="11" spans="1:25" s="13" customFormat="1" ht="30.75" customHeight="1" hidden="1">
      <c r="A11" s="54">
        <v>1</v>
      </c>
      <c r="B11" s="12">
        <v>2</v>
      </c>
      <c r="C11" s="12"/>
      <c r="D11" s="12">
        <v>3</v>
      </c>
      <c r="E11" s="12">
        <v>4</v>
      </c>
      <c r="F11" s="12">
        <v>5</v>
      </c>
      <c r="G11" s="12">
        <v>6</v>
      </c>
      <c r="H11" s="12">
        <v>7</v>
      </c>
      <c r="I11" s="12"/>
      <c r="J11" s="12">
        <v>8</v>
      </c>
      <c r="K11" s="12"/>
      <c r="L11" s="12">
        <v>14</v>
      </c>
      <c r="M11" s="12"/>
      <c r="N11" s="12"/>
      <c r="O11" s="12"/>
      <c r="P11" s="12"/>
      <c r="Q11" s="9">
        <v>20</v>
      </c>
      <c r="R11" s="12"/>
      <c r="S11" s="9">
        <v>20</v>
      </c>
      <c r="T11" s="12"/>
      <c r="U11" s="9">
        <v>20</v>
      </c>
      <c r="V11" s="12"/>
      <c r="W11" s="9">
        <v>20</v>
      </c>
      <c r="X11" s="12"/>
      <c r="Y11" s="12">
        <v>21</v>
      </c>
    </row>
    <row r="12" spans="1:25" s="57" customFormat="1" ht="63" customHeight="1">
      <c r="A12" s="55" t="s">
        <v>136</v>
      </c>
      <c r="B12" s="19" t="s">
        <v>159</v>
      </c>
      <c r="C12" s="19"/>
      <c r="D12" s="20"/>
      <c r="E12" s="20"/>
      <c r="F12" s="20"/>
      <c r="G12" s="20"/>
      <c r="H12" s="56"/>
      <c r="I12" s="56"/>
      <c r="J12" s="56"/>
      <c r="K12" s="56"/>
      <c r="L12" s="56"/>
      <c r="M12" s="56"/>
      <c r="N12" s="56"/>
      <c r="O12" s="56"/>
      <c r="P12" s="56"/>
      <c r="Q12" s="56"/>
      <c r="R12" s="56"/>
      <c r="S12" s="56"/>
      <c r="T12" s="56"/>
      <c r="U12" s="56"/>
      <c r="V12" s="56"/>
      <c r="W12" s="56"/>
      <c r="X12" s="56"/>
      <c r="Y12" s="56"/>
    </row>
    <row r="13" spans="1:25" s="57" customFormat="1" ht="83.25" customHeight="1">
      <c r="A13" s="55">
        <v>1</v>
      </c>
      <c r="B13" s="19" t="s">
        <v>160</v>
      </c>
      <c r="C13" s="19"/>
      <c r="D13" s="20"/>
      <c r="E13" s="20"/>
      <c r="F13" s="20"/>
      <c r="G13" s="20"/>
      <c r="H13" s="56"/>
      <c r="I13" s="56"/>
      <c r="J13" s="56"/>
      <c r="K13" s="56"/>
      <c r="L13" s="56"/>
      <c r="M13" s="56"/>
      <c r="N13" s="56"/>
      <c r="O13" s="56"/>
      <c r="P13" s="56"/>
      <c r="Q13" s="56"/>
      <c r="R13" s="56"/>
      <c r="S13" s="56"/>
      <c r="T13" s="56"/>
      <c r="U13" s="56"/>
      <c r="V13" s="56"/>
      <c r="W13" s="56"/>
      <c r="X13" s="56"/>
      <c r="Y13" s="56"/>
    </row>
    <row r="14" spans="1:25" s="3" customFormat="1" ht="32.25" customHeight="1">
      <c r="A14" s="58"/>
      <c r="B14" s="32" t="s">
        <v>148</v>
      </c>
      <c r="C14" s="32"/>
      <c r="D14" s="33"/>
      <c r="E14" s="33"/>
      <c r="F14" s="33"/>
      <c r="G14" s="33"/>
      <c r="H14" s="34"/>
      <c r="I14" s="34"/>
      <c r="J14" s="34"/>
      <c r="K14" s="34"/>
      <c r="L14" s="34"/>
      <c r="M14" s="34"/>
      <c r="N14" s="34"/>
      <c r="O14" s="34"/>
      <c r="P14" s="34"/>
      <c r="Q14" s="34"/>
      <c r="R14" s="34"/>
      <c r="S14" s="34"/>
      <c r="T14" s="34"/>
      <c r="U14" s="34"/>
      <c r="V14" s="34"/>
      <c r="W14" s="34"/>
      <c r="X14" s="34"/>
      <c r="Y14" s="34"/>
    </row>
    <row r="15" spans="1:25" ht="30" customHeight="1">
      <c r="A15" s="59" t="s">
        <v>138</v>
      </c>
      <c r="B15" s="26" t="s">
        <v>139</v>
      </c>
      <c r="C15" s="26"/>
      <c r="D15" s="27"/>
      <c r="E15" s="27"/>
      <c r="F15" s="27"/>
      <c r="G15" s="27"/>
      <c r="H15" s="28"/>
      <c r="I15" s="28"/>
      <c r="J15" s="28"/>
      <c r="K15" s="28"/>
      <c r="L15" s="28"/>
      <c r="M15" s="28"/>
      <c r="N15" s="28"/>
      <c r="O15" s="28"/>
      <c r="P15" s="28"/>
      <c r="Q15" s="28"/>
      <c r="R15" s="28"/>
      <c r="S15" s="28"/>
      <c r="T15" s="28"/>
      <c r="U15" s="28"/>
      <c r="V15" s="28"/>
      <c r="W15" s="28"/>
      <c r="X15" s="28"/>
      <c r="Y15" s="28"/>
    </row>
    <row r="16" spans="1:25" ht="30" customHeight="1">
      <c r="A16" s="59" t="s">
        <v>140</v>
      </c>
      <c r="B16" s="26" t="s">
        <v>139</v>
      </c>
      <c r="C16" s="26"/>
      <c r="D16" s="27"/>
      <c r="E16" s="27"/>
      <c r="F16" s="27"/>
      <c r="G16" s="27"/>
      <c r="H16" s="28"/>
      <c r="I16" s="28"/>
      <c r="J16" s="28"/>
      <c r="K16" s="28"/>
      <c r="L16" s="28"/>
      <c r="M16" s="28"/>
      <c r="N16" s="28"/>
      <c r="O16" s="28"/>
      <c r="P16" s="28"/>
      <c r="Q16" s="28"/>
      <c r="R16" s="28"/>
      <c r="S16" s="28"/>
      <c r="T16" s="28"/>
      <c r="U16" s="28"/>
      <c r="V16" s="28"/>
      <c r="W16" s="28"/>
      <c r="X16" s="28"/>
      <c r="Y16" s="28"/>
    </row>
    <row r="17" spans="1:25" ht="30" customHeight="1">
      <c r="A17" s="59"/>
      <c r="B17" s="30" t="s">
        <v>141</v>
      </c>
      <c r="C17" s="30"/>
      <c r="D17" s="27"/>
      <c r="E17" s="27"/>
      <c r="F17" s="27"/>
      <c r="G17" s="27"/>
      <c r="H17" s="28"/>
      <c r="I17" s="28"/>
      <c r="J17" s="28"/>
      <c r="K17" s="28"/>
      <c r="L17" s="28"/>
      <c r="M17" s="28"/>
      <c r="N17" s="28"/>
      <c r="O17" s="28"/>
      <c r="P17" s="28"/>
      <c r="Q17" s="28"/>
      <c r="R17" s="28"/>
      <c r="S17" s="28"/>
      <c r="T17" s="28"/>
      <c r="U17" s="28"/>
      <c r="V17" s="28"/>
      <c r="W17" s="28"/>
      <c r="X17" s="28"/>
      <c r="Y17" s="28"/>
    </row>
    <row r="18" spans="1:25" s="3" customFormat="1" ht="32.25" customHeight="1">
      <c r="A18" s="58"/>
      <c r="B18" s="32" t="s">
        <v>146</v>
      </c>
      <c r="C18" s="32"/>
      <c r="D18" s="33"/>
      <c r="E18" s="33"/>
      <c r="F18" s="33"/>
      <c r="G18" s="33"/>
      <c r="H18" s="34"/>
      <c r="I18" s="34"/>
      <c r="J18" s="34"/>
      <c r="K18" s="34"/>
      <c r="L18" s="34"/>
      <c r="M18" s="34"/>
      <c r="N18" s="34"/>
      <c r="O18" s="34"/>
      <c r="P18" s="34"/>
      <c r="Q18" s="34"/>
      <c r="R18" s="34"/>
      <c r="S18" s="34"/>
      <c r="T18" s="34"/>
      <c r="U18" s="34"/>
      <c r="V18" s="34"/>
      <c r="W18" s="34"/>
      <c r="X18" s="34"/>
      <c r="Y18" s="34"/>
    </row>
    <row r="19" spans="1:25" ht="30" customHeight="1">
      <c r="A19" s="59" t="s">
        <v>138</v>
      </c>
      <c r="B19" s="26" t="s">
        <v>139</v>
      </c>
      <c r="C19" s="26"/>
      <c r="D19" s="27"/>
      <c r="E19" s="27"/>
      <c r="F19" s="27"/>
      <c r="G19" s="27"/>
      <c r="H19" s="28"/>
      <c r="I19" s="28"/>
      <c r="J19" s="28"/>
      <c r="K19" s="28"/>
      <c r="L19" s="28"/>
      <c r="M19" s="28"/>
      <c r="N19" s="28"/>
      <c r="O19" s="28"/>
      <c r="P19" s="28"/>
      <c r="Q19" s="28"/>
      <c r="R19" s="28"/>
      <c r="S19" s="28"/>
      <c r="T19" s="28"/>
      <c r="U19" s="28"/>
      <c r="V19" s="28"/>
      <c r="W19" s="28"/>
      <c r="X19" s="28"/>
      <c r="Y19" s="28"/>
    </row>
    <row r="20" spans="1:25" ht="30" customHeight="1">
      <c r="A20" s="59" t="s">
        <v>140</v>
      </c>
      <c r="B20" s="26" t="s">
        <v>139</v>
      </c>
      <c r="C20" s="26"/>
      <c r="D20" s="27"/>
      <c r="E20" s="27"/>
      <c r="F20" s="27"/>
      <c r="G20" s="27"/>
      <c r="H20" s="28"/>
      <c r="I20" s="28"/>
      <c r="J20" s="28"/>
      <c r="K20" s="28"/>
      <c r="L20" s="28"/>
      <c r="M20" s="28"/>
      <c r="N20" s="28"/>
      <c r="O20" s="28"/>
      <c r="P20" s="28"/>
      <c r="Q20" s="28"/>
      <c r="R20" s="28"/>
      <c r="S20" s="28"/>
      <c r="T20" s="28"/>
      <c r="U20" s="28"/>
      <c r="V20" s="28"/>
      <c r="W20" s="28"/>
      <c r="X20" s="28"/>
      <c r="Y20" s="28"/>
    </row>
    <row r="21" spans="1:25" ht="30" customHeight="1">
      <c r="A21" s="59"/>
      <c r="B21" s="30" t="s">
        <v>141</v>
      </c>
      <c r="C21" s="30"/>
      <c r="D21" s="27"/>
      <c r="E21" s="27"/>
      <c r="F21" s="27"/>
      <c r="G21" s="27"/>
      <c r="H21" s="28"/>
      <c r="I21" s="28"/>
      <c r="J21" s="28"/>
      <c r="K21" s="28"/>
      <c r="L21" s="28"/>
      <c r="M21" s="28"/>
      <c r="N21" s="28"/>
      <c r="O21" s="28"/>
      <c r="P21" s="28"/>
      <c r="Q21" s="28"/>
      <c r="R21" s="28"/>
      <c r="S21" s="28"/>
      <c r="T21" s="28"/>
      <c r="U21" s="28"/>
      <c r="V21" s="28"/>
      <c r="W21" s="28"/>
      <c r="X21" s="28"/>
      <c r="Y21" s="28"/>
    </row>
    <row r="22" spans="1:25" s="57" customFormat="1" ht="83.25" customHeight="1">
      <c r="A22" s="55" t="s">
        <v>161</v>
      </c>
      <c r="B22" s="19" t="s">
        <v>160</v>
      </c>
      <c r="C22" s="19"/>
      <c r="D22" s="20"/>
      <c r="E22" s="20"/>
      <c r="F22" s="20"/>
      <c r="G22" s="20"/>
      <c r="H22" s="56"/>
      <c r="I22" s="56"/>
      <c r="J22" s="56"/>
      <c r="K22" s="56"/>
      <c r="L22" s="56"/>
      <c r="M22" s="56"/>
      <c r="N22" s="56"/>
      <c r="O22" s="56"/>
      <c r="P22" s="56"/>
      <c r="Q22" s="56"/>
      <c r="R22" s="56"/>
      <c r="S22" s="56"/>
      <c r="T22" s="56"/>
      <c r="U22" s="56"/>
      <c r="V22" s="56"/>
      <c r="W22" s="56"/>
      <c r="X22" s="56"/>
      <c r="Y22" s="56"/>
    </row>
    <row r="23" spans="1:25" s="3" customFormat="1" ht="32.25" customHeight="1">
      <c r="A23" s="58"/>
      <c r="B23" s="32" t="s">
        <v>148</v>
      </c>
      <c r="C23" s="32"/>
      <c r="D23" s="33"/>
      <c r="E23" s="33"/>
      <c r="F23" s="33"/>
      <c r="G23" s="33"/>
      <c r="H23" s="34"/>
      <c r="I23" s="34"/>
      <c r="J23" s="34"/>
      <c r="K23" s="34"/>
      <c r="L23" s="34"/>
      <c r="M23" s="34"/>
      <c r="N23" s="34"/>
      <c r="O23" s="34"/>
      <c r="P23" s="34"/>
      <c r="Q23" s="34"/>
      <c r="R23" s="34"/>
      <c r="S23" s="34"/>
      <c r="T23" s="34"/>
      <c r="U23" s="34"/>
      <c r="V23" s="34"/>
      <c r="W23" s="34"/>
      <c r="X23" s="34"/>
      <c r="Y23" s="34"/>
    </row>
    <row r="24" spans="1:25" ht="30" customHeight="1">
      <c r="A24" s="59" t="s">
        <v>138</v>
      </c>
      <c r="B24" s="26" t="s">
        <v>139</v>
      </c>
      <c r="C24" s="26"/>
      <c r="D24" s="27"/>
      <c r="E24" s="27"/>
      <c r="F24" s="27"/>
      <c r="G24" s="27"/>
      <c r="H24" s="28"/>
      <c r="I24" s="28"/>
      <c r="J24" s="28"/>
      <c r="K24" s="28"/>
      <c r="L24" s="28"/>
      <c r="M24" s="28"/>
      <c r="N24" s="28"/>
      <c r="O24" s="28"/>
      <c r="P24" s="28"/>
      <c r="Q24" s="28"/>
      <c r="R24" s="28"/>
      <c r="S24" s="28"/>
      <c r="T24" s="28"/>
      <c r="U24" s="28"/>
      <c r="V24" s="28"/>
      <c r="W24" s="28"/>
      <c r="X24" s="28"/>
      <c r="Y24" s="28"/>
    </row>
    <row r="25" spans="1:25" ht="30" customHeight="1">
      <c r="A25" s="59" t="s">
        <v>140</v>
      </c>
      <c r="B25" s="26" t="s">
        <v>139</v>
      </c>
      <c r="C25" s="26"/>
      <c r="D25" s="27"/>
      <c r="E25" s="27"/>
      <c r="F25" s="27"/>
      <c r="G25" s="27"/>
      <c r="H25" s="28"/>
      <c r="I25" s="28"/>
      <c r="J25" s="28"/>
      <c r="K25" s="28"/>
      <c r="L25" s="28"/>
      <c r="M25" s="28"/>
      <c r="N25" s="28"/>
      <c r="O25" s="28"/>
      <c r="P25" s="28"/>
      <c r="Q25" s="28"/>
      <c r="R25" s="28"/>
      <c r="S25" s="28"/>
      <c r="T25" s="28"/>
      <c r="U25" s="28"/>
      <c r="V25" s="28"/>
      <c r="W25" s="28"/>
      <c r="X25" s="28"/>
      <c r="Y25" s="28"/>
    </row>
    <row r="26" spans="1:25" ht="30" customHeight="1">
      <c r="A26" s="59"/>
      <c r="B26" s="30" t="s">
        <v>141</v>
      </c>
      <c r="C26" s="30"/>
      <c r="D26" s="27"/>
      <c r="E26" s="27"/>
      <c r="F26" s="27"/>
      <c r="G26" s="27"/>
      <c r="H26" s="28"/>
      <c r="I26" s="28"/>
      <c r="J26" s="28"/>
      <c r="K26" s="28"/>
      <c r="L26" s="28"/>
      <c r="M26" s="28"/>
      <c r="N26" s="28"/>
      <c r="O26" s="28"/>
      <c r="P26" s="28"/>
      <c r="Q26" s="28"/>
      <c r="R26" s="28"/>
      <c r="S26" s="28"/>
      <c r="T26" s="28"/>
      <c r="U26" s="28"/>
      <c r="V26" s="28"/>
      <c r="W26" s="28"/>
      <c r="X26" s="28"/>
      <c r="Y26" s="28"/>
    </row>
    <row r="27" spans="1:25" s="3" customFormat="1" ht="32.25" customHeight="1">
      <c r="A27" s="58"/>
      <c r="B27" s="32" t="s">
        <v>146</v>
      </c>
      <c r="C27" s="32"/>
      <c r="D27" s="33"/>
      <c r="E27" s="33"/>
      <c r="F27" s="33"/>
      <c r="G27" s="33"/>
      <c r="H27" s="34"/>
      <c r="I27" s="34"/>
      <c r="J27" s="34"/>
      <c r="K27" s="34"/>
      <c r="L27" s="34"/>
      <c r="M27" s="34"/>
      <c r="N27" s="34"/>
      <c r="O27" s="34"/>
      <c r="P27" s="34"/>
      <c r="Q27" s="34"/>
      <c r="R27" s="34"/>
      <c r="S27" s="34"/>
      <c r="T27" s="34"/>
      <c r="U27" s="34"/>
      <c r="V27" s="34"/>
      <c r="W27" s="34"/>
      <c r="X27" s="34"/>
      <c r="Y27" s="34"/>
    </row>
    <row r="28" spans="1:25" ht="30" customHeight="1">
      <c r="A28" s="59" t="s">
        <v>138</v>
      </c>
      <c r="B28" s="26" t="s">
        <v>139</v>
      </c>
      <c r="C28" s="26"/>
      <c r="D28" s="27"/>
      <c r="E28" s="27"/>
      <c r="F28" s="27"/>
      <c r="G28" s="27"/>
      <c r="H28" s="28"/>
      <c r="I28" s="28"/>
      <c r="J28" s="28"/>
      <c r="K28" s="28"/>
      <c r="L28" s="28"/>
      <c r="M28" s="28"/>
      <c r="N28" s="28"/>
      <c r="O28" s="28"/>
      <c r="P28" s="28"/>
      <c r="Q28" s="28"/>
      <c r="R28" s="28"/>
      <c r="S28" s="28"/>
      <c r="T28" s="28"/>
      <c r="U28" s="28"/>
      <c r="V28" s="28"/>
      <c r="W28" s="28"/>
      <c r="X28" s="28"/>
      <c r="Y28" s="28"/>
    </row>
    <row r="29" spans="1:25" ht="30" customHeight="1">
      <c r="A29" s="59" t="s">
        <v>140</v>
      </c>
      <c r="B29" s="26" t="s">
        <v>139</v>
      </c>
      <c r="C29" s="26"/>
      <c r="D29" s="27"/>
      <c r="E29" s="27"/>
      <c r="F29" s="27"/>
      <c r="G29" s="27"/>
      <c r="H29" s="28"/>
      <c r="I29" s="28"/>
      <c r="J29" s="28"/>
      <c r="K29" s="28"/>
      <c r="L29" s="28"/>
      <c r="M29" s="28"/>
      <c r="N29" s="28"/>
      <c r="O29" s="28"/>
      <c r="P29" s="28"/>
      <c r="Q29" s="28"/>
      <c r="R29" s="28"/>
      <c r="S29" s="28"/>
      <c r="T29" s="28"/>
      <c r="U29" s="28"/>
      <c r="V29" s="28"/>
      <c r="W29" s="28"/>
      <c r="X29" s="28"/>
      <c r="Y29" s="28"/>
    </row>
    <row r="30" spans="1:25" ht="30" customHeight="1">
      <c r="A30" s="59"/>
      <c r="B30" s="30" t="s">
        <v>141</v>
      </c>
      <c r="C30" s="30"/>
      <c r="D30" s="27"/>
      <c r="E30" s="27"/>
      <c r="F30" s="27"/>
      <c r="G30" s="27"/>
      <c r="H30" s="28"/>
      <c r="I30" s="28"/>
      <c r="J30" s="28"/>
      <c r="K30" s="28"/>
      <c r="L30" s="28"/>
      <c r="M30" s="28"/>
      <c r="N30" s="28"/>
      <c r="O30" s="28"/>
      <c r="P30" s="28"/>
      <c r="Q30" s="28"/>
      <c r="R30" s="28"/>
      <c r="S30" s="28"/>
      <c r="T30" s="28"/>
      <c r="U30" s="28"/>
      <c r="V30" s="28"/>
      <c r="W30" s="28"/>
      <c r="X30" s="28"/>
      <c r="Y30" s="28"/>
    </row>
    <row r="31" spans="1:25" s="57" customFormat="1" ht="63" customHeight="1">
      <c r="A31" s="55" t="s">
        <v>142</v>
      </c>
      <c r="B31" s="19" t="s">
        <v>159</v>
      </c>
      <c r="C31" s="19"/>
      <c r="D31" s="20"/>
      <c r="E31" s="20"/>
      <c r="F31" s="20"/>
      <c r="G31" s="20"/>
      <c r="H31" s="56"/>
      <c r="I31" s="56"/>
      <c r="J31" s="56"/>
      <c r="K31" s="56"/>
      <c r="L31" s="56"/>
      <c r="M31" s="56"/>
      <c r="N31" s="56"/>
      <c r="O31" s="56"/>
      <c r="P31" s="56"/>
      <c r="Q31" s="56"/>
      <c r="R31" s="56"/>
      <c r="S31" s="56"/>
      <c r="T31" s="56"/>
      <c r="U31" s="56"/>
      <c r="V31" s="56"/>
      <c r="W31" s="56"/>
      <c r="X31" s="56"/>
      <c r="Y31" s="56"/>
    </row>
    <row r="32" spans="1:25" s="57" customFormat="1" ht="83.25" customHeight="1">
      <c r="A32" s="55">
        <v>1</v>
      </c>
      <c r="B32" s="19" t="s">
        <v>160</v>
      </c>
      <c r="C32" s="19"/>
      <c r="D32" s="20"/>
      <c r="E32" s="20"/>
      <c r="F32" s="20"/>
      <c r="G32" s="20"/>
      <c r="H32" s="56"/>
      <c r="I32" s="56"/>
      <c r="J32" s="56"/>
      <c r="K32" s="56"/>
      <c r="L32" s="56"/>
      <c r="M32" s="56"/>
      <c r="N32" s="56"/>
      <c r="O32" s="56"/>
      <c r="P32" s="56"/>
      <c r="Q32" s="56"/>
      <c r="R32" s="56"/>
      <c r="S32" s="56"/>
      <c r="T32" s="56"/>
      <c r="U32" s="56"/>
      <c r="V32" s="56"/>
      <c r="W32" s="56"/>
      <c r="X32" s="56"/>
      <c r="Y32" s="56"/>
    </row>
    <row r="33" spans="1:25" s="3" customFormat="1" ht="32.25" customHeight="1">
      <c r="A33" s="58"/>
      <c r="B33" s="32" t="s">
        <v>148</v>
      </c>
      <c r="C33" s="32"/>
      <c r="D33" s="33"/>
      <c r="E33" s="33"/>
      <c r="F33" s="33"/>
      <c r="G33" s="33"/>
      <c r="H33" s="34"/>
      <c r="I33" s="34"/>
      <c r="J33" s="34"/>
      <c r="K33" s="34"/>
      <c r="L33" s="34"/>
      <c r="M33" s="34"/>
      <c r="N33" s="34"/>
      <c r="O33" s="34"/>
      <c r="P33" s="34"/>
      <c r="Q33" s="34"/>
      <c r="R33" s="34"/>
      <c r="S33" s="34"/>
      <c r="T33" s="34"/>
      <c r="U33" s="34"/>
      <c r="V33" s="34"/>
      <c r="W33" s="34"/>
      <c r="X33" s="34"/>
      <c r="Y33" s="34"/>
    </row>
    <row r="34" spans="1:25" ht="30" customHeight="1">
      <c r="A34" s="59" t="s">
        <v>138</v>
      </c>
      <c r="B34" s="26" t="s">
        <v>139</v>
      </c>
      <c r="C34" s="26"/>
      <c r="D34" s="27"/>
      <c r="E34" s="27"/>
      <c r="F34" s="27"/>
      <c r="G34" s="27"/>
      <c r="H34" s="28"/>
      <c r="I34" s="28"/>
      <c r="J34" s="28"/>
      <c r="K34" s="28"/>
      <c r="L34" s="28"/>
      <c r="M34" s="28"/>
      <c r="N34" s="28"/>
      <c r="O34" s="28"/>
      <c r="P34" s="28"/>
      <c r="Q34" s="28"/>
      <c r="R34" s="28"/>
      <c r="S34" s="28"/>
      <c r="T34" s="28"/>
      <c r="U34" s="28"/>
      <c r="V34" s="28"/>
      <c r="W34" s="28"/>
      <c r="X34" s="28"/>
      <c r="Y34" s="28"/>
    </row>
    <row r="35" spans="1:25" ht="30" customHeight="1">
      <c r="A35" s="59" t="s">
        <v>140</v>
      </c>
      <c r="B35" s="26" t="s">
        <v>139</v>
      </c>
      <c r="C35" s="26"/>
      <c r="D35" s="27"/>
      <c r="E35" s="27"/>
      <c r="F35" s="27"/>
      <c r="G35" s="27"/>
      <c r="H35" s="28"/>
      <c r="I35" s="28"/>
      <c r="J35" s="28"/>
      <c r="K35" s="28"/>
      <c r="L35" s="28"/>
      <c r="M35" s="28"/>
      <c r="N35" s="28"/>
      <c r="O35" s="28"/>
      <c r="P35" s="28"/>
      <c r="Q35" s="28"/>
      <c r="R35" s="28"/>
      <c r="S35" s="28"/>
      <c r="T35" s="28"/>
      <c r="U35" s="28"/>
      <c r="V35" s="28"/>
      <c r="W35" s="28"/>
      <c r="X35" s="28"/>
      <c r="Y35" s="28"/>
    </row>
    <row r="36" spans="1:25" ht="30" customHeight="1">
      <c r="A36" s="59"/>
      <c r="B36" s="30" t="s">
        <v>141</v>
      </c>
      <c r="C36" s="30"/>
      <c r="D36" s="27"/>
      <c r="E36" s="27"/>
      <c r="F36" s="27"/>
      <c r="G36" s="27"/>
      <c r="H36" s="28"/>
      <c r="I36" s="28"/>
      <c r="J36" s="28"/>
      <c r="K36" s="28"/>
      <c r="L36" s="28"/>
      <c r="M36" s="28"/>
      <c r="N36" s="28"/>
      <c r="O36" s="28"/>
      <c r="P36" s="28"/>
      <c r="Q36" s="28"/>
      <c r="R36" s="28"/>
      <c r="S36" s="28"/>
      <c r="T36" s="28"/>
      <c r="U36" s="28"/>
      <c r="V36" s="28"/>
      <c r="W36" s="28"/>
      <c r="X36" s="28"/>
      <c r="Y36" s="28"/>
    </row>
    <row r="37" spans="1:25" s="3" customFormat="1" ht="32.25" customHeight="1">
      <c r="A37" s="58"/>
      <c r="B37" s="32" t="s">
        <v>146</v>
      </c>
      <c r="C37" s="32"/>
      <c r="D37" s="33"/>
      <c r="E37" s="33"/>
      <c r="F37" s="33"/>
      <c r="G37" s="33"/>
      <c r="H37" s="34"/>
      <c r="I37" s="34"/>
      <c r="J37" s="34"/>
      <c r="K37" s="34"/>
      <c r="L37" s="34"/>
      <c r="M37" s="34"/>
      <c r="N37" s="34"/>
      <c r="O37" s="34"/>
      <c r="P37" s="34"/>
      <c r="Q37" s="34"/>
      <c r="R37" s="34"/>
      <c r="S37" s="34"/>
      <c r="T37" s="34"/>
      <c r="U37" s="34"/>
      <c r="V37" s="34"/>
      <c r="W37" s="34"/>
      <c r="X37" s="34"/>
      <c r="Y37" s="34"/>
    </row>
    <row r="38" spans="1:25" ht="30" customHeight="1">
      <c r="A38" s="59" t="s">
        <v>138</v>
      </c>
      <c r="B38" s="26" t="s">
        <v>139</v>
      </c>
      <c r="C38" s="26"/>
      <c r="D38" s="27"/>
      <c r="E38" s="27"/>
      <c r="F38" s="27"/>
      <c r="G38" s="27"/>
      <c r="H38" s="28"/>
      <c r="I38" s="28"/>
      <c r="J38" s="28"/>
      <c r="K38" s="28"/>
      <c r="L38" s="28"/>
      <c r="M38" s="28"/>
      <c r="N38" s="28"/>
      <c r="O38" s="28"/>
      <c r="P38" s="28"/>
      <c r="Q38" s="28"/>
      <c r="R38" s="28"/>
      <c r="S38" s="28"/>
      <c r="T38" s="28"/>
      <c r="U38" s="28"/>
      <c r="V38" s="28"/>
      <c r="W38" s="28"/>
      <c r="X38" s="28"/>
      <c r="Y38" s="28"/>
    </row>
    <row r="39" spans="1:25" ht="30" customHeight="1">
      <c r="A39" s="59" t="s">
        <v>140</v>
      </c>
      <c r="B39" s="26" t="s">
        <v>139</v>
      </c>
      <c r="C39" s="26"/>
      <c r="D39" s="27"/>
      <c r="E39" s="27"/>
      <c r="F39" s="27"/>
      <c r="G39" s="27"/>
      <c r="H39" s="28"/>
      <c r="I39" s="28"/>
      <c r="J39" s="28"/>
      <c r="K39" s="28"/>
      <c r="L39" s="28"/>
      <c r="M39" s="28"/>
      <c r="N39" s="28"/>
      <c r="O39" s="28"/>
      <c r="P39" s="28"/>
      <c r="Q39" s="28"/>
      <c r="R39" s="28"/>
      <c r="S39" s="28"/>
      <c r="T39" s="28"/>
      <c r="U39" s="28"/>
      <c r="V39" s="28"/>
      <c r="W39" s="28"/>
      <c r="X39" s="28"/>
      <c r="Y39" s="28"/>
    </row>
    <row r="40" spans="1:25" ht="30" customHeight="1">
      <c r="A40" s="59"/>
      <c r="B40" s="30" t="s">
        <v>141</v>
      </c>
      <c r="C40" s="30"/>
      <c r="D40" s="27"/>
      <c r="E40" s="27"/>
      <c r="F40" s="27"/>
      <c r="G40" s="27"/>
      <c r="H40" s="28"/>
      <c r="I40" s="28"/>
      <c r="J40" s="28"/>
      <c r="K40" s="28"/>
      <c r="L40" s="28"/>
      <c r="M40" s="28"/>
      <c r="N40" s="28"/>
      <c r="O40" s="28"/>
      <c r="P40" s="28"/>
      <c r="Q40" s="28"/>
      <c r="R40" s="28"/>
      <c r="S40" s="28"/>
      <c r="T40" s="28"/>
      <c r="U40" s="28"/>
      <c r="V40" s="28"/>
      <c r="W40" s="28"/>
      <c r="X40" s="28"/>
      <c r="Y40" s="28"/>
    </row>
    <row r="41" spans="1:25" s="57" customFormat="1" ht="83.25" customHeight="1">
      <c r="A41" s="55" t="s">
        <v>161</v>
      </c>
      <c r="B41" s="19" t="s">
        <v>160</v>
      </c>
      <c r="C41" s="19"/>
      <c r="D41" s="20"/>
      <c r="E41" s="20"/>
      <c r="F41" s="20"/>
      <c r="G41" s="20"/>
      <c r="H41" s="56"/>
      <c r="I41" s="56"/>
      <c r="J41" s="56"/>
      <c r="K41" s="56"/>
      <c r="L41" s="56"/>
      <c r="M41" s="56"/>
      <c r="N41" s="56"/>
      <c r="O41" s="56"/>
      <c r="P41" s="56"/>
      <c r="Q41" s="56"/>
      <c r="R41" s="56"/>
      <c r="S41" s="56"/>
      <c r="T41" s="56"/>
      <c r="U41" s="56"/>
      <c r="V41" s="56"/>
      <c r="W41" s="56"/>
      <c r="X41" s="56"/>
      <c r="Y41" s="56"/>
    </row>
    <row r="42" spans="1:25" s="3" customFormat="1" ht="32.25" customHeight="1">
      <c r="A42" s="58"/>
      <c r="B42" s="32" t="s">
        <v>148</v>
      </c>
      <c r="C42" s="32"/>
      <c r="D42" s="33"/>
      <c r="E42" s="33"/>
      <c r="F42" s="33"/>
      <c r="G42" s="33"/>
      <c r="H42" s="34"/>
      <c r="I42" s="34"/>
      <c r="J42" s="34"/>
      <c r="K42" s="34"/>
      <c r="L42" s="34"/>
      <c r="M42" s="34"/>
      <c r="N42" s="34"/>
      <c r="O42" s="34"/>
      <c r="P42" s="34"/>
      <c r="Q42" s="34"/>
      <c r="R42" s="34"/>
      <c r="S42" s="34"/>
      <c r="T42" s="34"/>
      <c r="U42" s="34"/>
      <c r="V42" s="34"/>
      <c r="W42" s="34"/>
      <c r="X42" s="34"/>
      <c r="Y42" s="34"/>
    </row>
    <row r="43" spans="1:25" ht="30" customHeight="1">
      <c r="A43" s="59" t="s">
        <v>138</v>
      </c>
      <c r="B43" s="26" t="s">
        <v>139</v>
      </c>
      <c r="C43" s="26"/>
      <c r="D43" s="27"/>
      <c r="E43" s="27"/>
      <c r="F43" s="27"/>
      <c r="G43" s="27"/>
      <c r="H43" s="28"/>
      <c r="I43" s="28"/>
      <c r="J43" s="28"/>
      <c r="K43" s="28"/>
      <c r="L43" s="28"/>
      <c r="M43" s="28"/>
      <c r="N43" s="28"/>
      <c r="O43" s="28"/>
      <c r="P43" s="28"/>
      <c r="Q43" s="28"/>
      <c r="R43" s="28"/>
      <c r="S43" s="28"/>
      <c r="T43" s="28"/>
      <c r="U43" s="28"/>
      <c r="V43" s="28"/>
      <c r="W43" s="28"/>
      <c r="X43" s="28"/>
      <c r="Y43" s="28"/>
    </row>
    <row r="44" spans="1:25" ht="30" customHeight="1">
      <c r="A44" s="59" t="s">
        <v>140</v>
      </c>
      <c r="B44" s="26" t="s">
        <v>139</v>
      </c>
      <c r="C44" s="26"/>
      <c r="D44" s="27"/>
      <c r="E44" s="27"/>
      <c r="F44" s="27"/>
      <c r="G44" s="27"/>
      <c r="H44" s="28"/>
      <c r="I44" s="28"/>
      <c r="J44" s="28"/>
      <c r="K44" s="28"/>
      <c r="L44" s="28"/>
      <c r="M44" s="28"/>
      <c r="N44" s="28"/>
      <c r="O44" s="28"/>
      <c r="P44" s="28"/>
      <c r="Q44" s="28"/>
      <c r="R44" s="28"/>
      <c r="S44" s="28"/>
      <c r="T44" s="28"/>
      <c r="U44" s="28"/>
      <c r="V44" s="28"/>
      <c r="W44" s="28"/>
      <c r="X44" s="28"/>
      <c r="Y44" s="28"/>
    </row>
    <row r="45" spans="1:25" ht="30" customHeight="1">
      <c r="A45" s="59"/>
      <c r="B45" s="30" t="s">
        <v>141</v>
      </c>
      <c r="C45" s="30"/>
      <c r="D45" s="27"/>
      <c r="E45" s="27"/>
      <c r="F45" s="27"/>
      <c r="G45" s="27"/>
      <c r="H45" s="28"/>
      <c r="I45" s="28"/>
      <c r="J45" s="28"/>
      <c r="K45" s="28"/>
      <c r="L45" s="28"/>
      <c r="M45" s="28"/>
      <c r="N45" s="28"/>
      <c r="O45" s="28"/>
      <c r="P45" s="28"/>
      <c r="Q45" s="28"/>
      <c r="R45" s="28"/>
      <c r="S45" s="28"/>
      <c r="T45" s="28"/>
      <c r="U45" s="28"/>
      <c r="V45" s="28"/>
      <c r="W45" s="28"/>
      <c r="X45" s="28"/>
      <c r="Y45" s="28"/>
    </row>
    <row r="46" spans="1:25" s="3" customFormat="1" ht="32.25" customHeight="1">
      <c r="A46" s="58"/>
      <c r="B46" s="32" t="s">
        <v>146</v>
      </c>
      <c r="C46" s="32"/>
      <c r="D46" s="33"/>
      <c r="E46" s="33"/>
      <c r="F46" s="33"/>
      <c r="G46" s="33"/>
      <c r="H46" s="34"/>
      <c r="I46" s="34"/>
      <c r="J46" s="34"/>
      <c r="K46" s="34"/>
      <c r="L46" s="34"/>
      <c r="M46" s="34"/>
      <c r="N46" s="34"/>
      <c r="O46" s="34"/>
      <c r="P46" s="34"/>
      <c r="Q46" s="34"/>
      <c r="R46" s="34"/>
      <c r="S46" s="34"/>
      <c r="T46" s="34"/>
      <c r="U46" s="34"/>
      <c r="V46" s="34"/>
      <c r="W46" s="34"/>
      <c r="X46" s="34"/>
      <c r="Y46" s="34"/>
    </row>
    <row r="47" spans="1:25" ht="30" customHeight="1">
      <c r="A47" s="59" t="s">
        <v>138</v>
      </c>
      <c r="B47" s="26" t="s">
        <v>139</v>
      </c>
      <c r="C47" s="26"/>
      <c r="D47" s="27"/>
      <c r="E47" s="27"/>
      <c r="F47" s="27"/>
      <c r="G47" s="27"/>
      <c r="H47" s="28"/>
      <c r="I47" s="28"/>
      <c r="J47" s="28"/>
      <c r="K47" s="28"/>
      <c r="L47" s="28"/>
      <c r="M47" s="28"/>
      <c r="N47" s="28"/>
      <c r="O47" s="28"/>
      <c r="P47" s="28"/>
      <c r="Q47" s="28"/>
      <c r="R47" s="28"/>
      <c r="S47" s="28"/>
      <c r="T47" s="28"/>
      <c r="U47" s="28"/>
      <c r="V47" s="28"/>
      <c r="W47" s="28"/>
      <c r="X47" s="28"/>
      <c r="Y47" s="28"/>
    </row>
    <row r="48" spans="1:25" ht="30" customHeight="1">
      <c r="A48" s="59" t="s">
        <v>140</v>
      </c>
      <c r="B48" s="26" t="s">
        <v>139</v>
      </c>
      <c r="C48" s="26"/>
      <c r="D48" s="27"/>
      <c r="E48" s="27"/>
      <c r="F48" s="27"/>
      <c r="G48" s="27"/>
      <c r="H48" s="28"/>
      <c r="I48" s="28"/>
      <c r="J48" s="28"/>
      <c r="K48" s="28"/>
      <c r="L48" s="28"/>
      <c r="M48" s="28"/>
      <c r="N48" s="28"/>
      <c r="O48" s="28"/>
      <c r="P48" s="28"/>
      <c r="Q48" s="28"/>
      <c r="R48" s="28"/>
      <c r="S48" s="28"/>
      <c r="T48" s="28"/>
      <c r="U48" s="28"/>
      <c r="V48" s="28"/>
      <c r="W48" s="28"/>
      <c r="X48" s="28"/>
      <c r="Y48" s="28"/>
    </row>
    <row r="49" spans="1:25" ht="30" customHeight="1">
      <c r="A49" s="59"/>
      <c r="B49" s="30" t="s">
        <v>141</v>
      </c>
      <c r="C49" s="30"/>
      <c r="D49" s="27"/>
      <c r="E49" s="27"/>
      <c r="F49" s="27"/>
      <c r="G49" s="27"/>
      <c r="H49" s="28"/>
      <c r="I49" s="28"/>
      <c r="J49" s="28"/>
      <c r="K49" s="28"/>
      <c r="L49" s="28"/>
      <c r="M49" s="28"/>
      <c r="N49" s="28"/>
      <c r="O49" s="28"/>
      <c r="P49" s="28"/>
      <c r="Q49" s="28"/>
      <c r="R49" s="28"/>
      <c r="S49" s="28"/>
      <c r="T49" s="28"/>
      <c r="U49" s="28"/>
      <c r="V49" s="28"/>
      <c r="W49" s="28"/>
      <c r="X49" s="28"/>
      <c r="Y49" s="28"/>
    </row>
    <row r="50" spans="1:25" ht="0.75" customHeight="1">
      <c r="A50" s="60"/>
      <c r="B50" s="36"/>
      <c r="C50" s="36"/>
      <c r="D50" s="37"/>
      <c r="E50" s="37"/>
      <c r="F50" s="37"/>
      <c r="G50" s="37"/>
      <c r="H50" s="38"/>
      <c r="I50" s="38"/>
      <c r="J50" s="38"/>
      <c r="K50" s="38"/>
      <c r="L50" s="38"/>
      <c r="M50" s="38"/>
      <c r="N50" s="38"/>
      <c r="O50" s="38"/>
      <c r="P50" s="38"/>
      <c r="Q50" s="38"/>
      <c r="R50" s="38"/>
      <c r="S50" s="38"/>
      <c r="T50" s="38"/>
      <c r="U50" s="38"/>
      <c r="V50" s="38"/>
      <c r="W50" s="38"/>
      <c r="X50" s="38"/>
      <c r="Y50" s="38"/>
    </row>
    <row r="51" spans="1:25" ht="0.75" customHeight="1">
      <c r="A51" s="61"/>
      <c r="B51" s="40"/>
      <c r="C51" s="40"/>
      <c r="D51" s="41"/>
      <c r="E51" s="41"/>
      <c r="F51" s="41"/>
      <c r="G51" s="41"/>
      <c r="H51" s="42"/>
      <c r="I51" s="42"/>
      <c r="J51" s="42"/>
      <c r="K51" s="42"/>
      <c r="L51" s="42"/>
      <c r="M51" s="42"/>
      <c r="N51" s="42"/>
      <c r="O51" s="42"/>
      <c r="P51" s="42"/>
      <c r="Q51" s="42"/>
      <c r="R51" s="42"/>
      <c r="S51" s="42"/>
      <c r="T51" s="42"/>
      <c r="U51" s="42"/>
      <c r="V51" s="42"/>
      <c r="W51" s="42"/>
      <c r="X51" s="42"/>
      <c r="Y51" s="42"/>
    </row>
    <row r="52" spans="1:25" ht="0.75" customHeight="1">
      <c r="A52" s="61"/>
      <c r="B52" s="40"/>
      <c r="C52" s="40"/>
      <c r="D52" s="41"/>
      <c r="E52" s="41"/>
      <c r="F52" s="41"/>
      <c r="G52" s="41"/>
      <c r="H52" s="42"/>
      <c r="I52" s="42"/>
      <c r="J52" s="42"/>
      <c r="K52" s="42"/>
      <c r="L52" s="42"/>
      <c r="M52" s="42"/>
      <c r="N52" s="42"/>
      <c r="O52" s="42"/>
      <c r="P52" s="42"/>
      <c r="Q52" s="42"/>
      <c r="R52" s="42"/>
      <c r="S52" s="42"/>
      <c r="T52" s="42"/>
      <c r="U52" s="42"/>
      <c r="V52" s="42"/>
      <c r="W52" s="42"/>
      <c r="X52" s="42"/>
      <c r="Y52" s="42"/>
    </row>
    <row r="53" spans="1:25" ht="0.75" customHeight="1">
      <c r="A53" s="61"/>
      <c r="B53" s="40"/>
      <c r="C53" s="40"/>
      <c r="D53" s="41"/>
      <c r="E53" s="41"/>
      <c r="F53" s="41"/>
      <c r="G53" s="41"/>
      <c r="H53" s="42"/>
      <c r="I53" s="42"/>
      <c r="J53" s="42"/>
      <c r="K53" s="42"/>
      <c r="L53" s="42"/>
      <c r="M53" s="42"/>
      <c r="N53" s="42"/>
      <c r="O53" s="42"/>
      <c r="P53" s="42"/>
      <c r="Q53" s="42"/>
      <c r="R53" s="42"/>
      <c r="S53" s="42"/>
      <c r="T53" s="42"/>
      <c r="U53" s="42"/>
      <c r="V53" s="42"/>
      <c r="W53" s="42"/>
      <c r="X53" s="42"/>
      <c r="Y53" s="42"/>
    </row>
    <row r="54" spans="1:25" ht="0.75" customHeight="1">
      <c r="A54" s="61"/>
      <c r="B54" s="40"/>
      <c r="C54" s="40"/>
      <c r="D54" s="41"/>
      <c r="E54" s="41"/>
      <c r="F54" s="41"/>
      <c r="G54" s="41"/>
      <c r="H54" s="42"/>
      <c r="I54" s="42"/>
      <c r="J54" s="42"/>
      <c r="K54" s="42"/>
      <c r="L54" s="42"/>
      <c r="M54" s="42"/>
      <c r="N54" s="42"/>
      <c r="O54" s="42"/>
      <c r="P54" s="42"/>
      <c r="Q54" s="42"/>
      <c r="R54" s="42"/>
      <c r="S54" s="42"/>
      <c r="T54" s="42"/>
      <c r="U54" s="42"/>
      <c r="V54" s="42"/>
      <c r="W54" s="42"/>
      <c r="X54" s="42"/>
      <c r="Y54" s="42"/>
    </row>
    <row r="55" spans="1:25" ht="0.75" customHeight="1">
      <c r="A55" s="61"/>
      <c r="B55" s="40"/>
      <c r="C55" s="40"/>
      <c r="D55" s="41"/>
      <c r="E55" s="41"/>
      <c r="F55" s="41"/>
      <c r="G55" s="41"/>
      <c r="H55" s="42"/>
      <c r="I55" s="42"/>
      <c r="J55" s="42"/>
      <c r="K55" s="42"/>
      <c r="L55" s="42"/>
      <c r="M55" s="42"/>
      <c r="N55" s="42"/>
      <c r="O55" s="42"/>
      <c r="P55" s="42"/>
      <c r="Q55" s="42"/>
      <c r="R55" s="42"/>
      <c r="S55" s="42"/>
      <c r="T55" s="42"/>
      <c r="U55" s="42"/>
      <c r="V55" s="42"/>
      <c r="W55" s="42"/>
      <c r="X55" s="42"/>
      <c r="Y55" s="42"/>
    </row>
    <row r="56" spans="1:25" ht="0.75" customHeight="1">
      <c r="A56" s="61"/>
      <c r="B56" s="40"/>
      <c r="C56" s="40"/>
      <c r="D56" s="41"/>
      <c r="E56" s="41"/>
      <c r="F56" s="41"/>
      <c r="G56" s="41"/>
      <c r="H56" s="42"/>
      <c r="I56" s="42"/>
      <c r="J56" s="42"/>
      <c r="K56" s="42"/>
      <c r="L56" s="42"/>
      <c r="M56" s="42"/>
      <c r="N56" s="42"/>
      <c r="O56" s="42"/>
      <c r="P56" s="42"/>
      <c r="Q56" s="42"/>
      <c r="R56" s="42"/>
      <c r="S56" s="42"/>
      <c r="T56" s="42"/>
      <c r="U56" s="42"/>
      <c r="V56" s="42"/>
      <c r="W56" s="42"/>
      <c r="X56" s="42"/>
      <c r="Y56" s="42"/>
    </row>
    <row r="57" spans="1:25" ht="0.75" customHeight="1">
      <c r="A57" s="61"/>
      <c r="B57" s="40"/>
      <c r="C57" s="40"/>
      <c r="D57" s="41"/>
      <c r="E57" s="41"/>
      <c r="F57" s="41"/>
      <c r="G57" s="41"/>
      <c r="H57" s="42"/>
      <c r="I57" s="42"/>
      <c r="J57" s="42"/>
      <c r="K57" s="42"/>
      <c r="L57" s="42"/>
      <c r="M57" s="42"/>
      <c r="N57" s="42"/>
      <c r="O57" s="42"/>
      <c r="P57" s="42"/>
      <c r="Q57" s="42"/>
      <c r="R57" s="42"/>
      <c r="S57" s="42"/>
      <c r="T57" s="42"/>
      <c r="U57" s="42"/>
      <c r="V57" s="42"/>
      <c r="W57" s="42"/>
      <c r="X57" s="42"/>
      <c r="Y57" s="42"/>
    </row>
    <row r="58" spans="1:25" ht="0.75" customHeight="1">
      <c r="A58" s="61"/>
      <c r="B58" s="40"/>
      <c r="C58" s="40"/>
      <c r="D58" s="41"/>
      <c r="E58" s="41"/>
      <c r="F58" s="41"/>
      <c r="G58" s="41"/>
      <c r="H58" s="42"/>
      <c r="I58" s="42"/>
      <c r="J58" s="42"/>
      <c r="K58" s="42"/>
      <c r="L58" s="42"/>
      <c r="M58" s="42"/>
      <c r="N58" s="42"/>
      <c r="O58" s="42"/>
      <c r="P58" s="42"/>
      <c r="Q58" s="42"/>
      <c r="R58" s="42"/>
      <c r="S58" s="42"/>
      <c r="T58" s="42"/>
      <c r="U58" s="42"/>
      <c r="V58" s="42"/>
      <c r="W58" s="42"/>
      <c r="X58" s="42"/>
      <c r="Y58" s="42"/>
    </row>
    <row r="59" spans="1:25" ht="0.75" customHeight="1">
      <c r="A59" s="61"/>
      <c r="B59" s="40"/>
      <c r="C59" s="40"/>
      <c r="D59" s="41"/>
      <c r="E59" s="41"/>
      <c r="F59" s="41"/>
      <c r="G59" s="41"/>
      <c r="H59" s="42"/>
      <c r="I59" s="42"/>
      <c r="J59" s="42"/>
      <c r="K59" s="42"/>
      <c r="L59" s="42"/>
      <c r="M59" s="42"/>
      <c r="N59" s="42"/>
      <c r="O59" s="42"/>
      <c r="P59" s="42"/>
      <c r="Q59" s="42"/>
      <c r="R59" s="42"/>
      <c r="S59" s="42"/>
      <c r="T59" s="42"/>
      <c r="U59" s="42"/>
      <c r="V59" s="42"/>
      <c r="W59" s="42"/>
      <c r="X59" s="42"/>
      <c r="Y59" s="42"/>
    </row>
    <row r="60" spans="1:25" ht="0.75" customHeight="1">
      <c r="A60" s="61"/>
      <c r="B60" s="40"/>
      <c r="C60" s="40"/>
      <c r="D60" s="41"/>
      <c r="E60" s="41"/>
      <c r="F60" s="41"/>
      <c r="G60" s="41"/>
      <c r="H60" s="42"/>
      <c r="I60" s="42"/>
      <c r="J60" s="42"/>
      <c r="K60" s="42"/>
      <c r="L60" s="42"/>
      <c r="M60" s="42"/>
      <c r="N60" s="42"/>
      <c r="O60" s="42"/>
      <c r="P60" s="42"/>
      <c r="Q60" s="42"/>
      <c r="R60" s="42"/>
      <c r="S60" s="42"/>
      <c r="T60" s="42"/>
      <c r="U60" s="42"/>
      <c r="V60" s="42"/>
      <c r="W60" s="42"/>
      <c r="X60" s="42"/>
      <c r="Y60" s="42"/>
    </row>
    <row r="61" spans="1:25" ht="0.75" customHeight="1">
      <c r="A61" s="61"/>
      <c r="B61" s="40"/>
      <c r="C61" s="40"/>
      <c r="D61" s="41"/>
      <c r="E61" s="41"/>
      <c r="F61" s="41"/>
      <c r="G61" s="41"/>
      <c r="H61" s="42"/>
      <c r="I61" s="42"/>
      <c r="J61" s="42"/>
      <c r="K61" s="42"/>
      <c r="L61" s="42"/>
      <c r="M61" s="42"/>
      <c r="N61" s="42"/>
      <c r="O61" s="42"/>
      <c r="P61" s="42"/>
      <c r="Q61" s="42"/>
      <c r="R61" s="42"/>
      <c r="S61" s="42"/>
      <c r="T61" s="42"/>
      <c r="U61" s="42"/>
      <c r="V61" s="42"/>
      <c r="W61" s="42"/>
      <c r="X61" s="42"/>
      <c r="Y61" s="42"/>
    </row>
    <row r="62" spans="1:25" ht="0.75" customHeight="1">
      <c r="A62" s="61"/>
      <c r="B62" s="40"/>
      <c r="C62" s="40"/>
      <c r="D62" s="41"/>
      <c r="E62" s="41"/>
      <c r="F62" s="41"/>
      <c r="G62" s="41"/>
      <c r="H62" s="42"/>
      <c r="I62" s="42"/>
      <c r="J62" s="42"/>
      <c r="K62" s="42"/>
      <c r="L62" s="42"/>
      <c r="M62" s="42"/>
      <c r="N62" s="42"/>
      <c r="O62" s="42"/>
      <c r="P62" s="42"/>
      <c r="Q62" s="42"/>
      <c r="R62" s="42"/>
      <c r="S62" s="42"/>
      <c r="T62" s="42"/>
      <c r="U62" s="42"/>
      <c r="V62" s="42"/>
      <c r="W62" s="42"/>
      <c r="X62" s="42"/>
      <c r="Y62" s="42"/>
    </row>
    <row r="63" spans="1:24" s="44" customFormat="1" ht="30.75" customHeight="1">
      <c r="A63" s="62"/>
      <c r="B63" s="321" t="s">
        <v>162</v>
      </c>
      <c r="C63" s="321"/>
      <c r="D63" s="321"/>
      <c r="E63" s="321"/>
      <c r="F63" s="321"/>
      <c r="G63" s="321"/>
      <c r="H63" s="321"/>
      <c r="I63" s="321"/>
      <c r="J63" s="321"/>
      <c r="K63" s="43"/>
      <c r="L63" s="43"/>
      <c r="M63" s="43"/>
      <c r="N63" s="43"/>
      <c r="O63" s="43"/>
      <c r="P63" s="43"/>
      <c r="Q63" s="43"/>
      <c r="R63" s="43"/>
      <c r="S63" s="43"/>
      <c r="T63" s="43"/>
      <c r="U63" s="43"/>
      <c r="V63" s="43"/>
      <c r="W63" s="43"/>
      <c r="X63" s="43"/>
    </row>
    <row r="64" spans="1:25" s="44" customFormat="1" ht="30.75" customHeight="1">
      <c r="A64" s="62"/>
      <c r="B64" s="322" t="s">
        <v>163</v>
      </c>
      <c r="C64" s="322"/>
      <c r="D64" s="322"/>
      <c r="E64" s="322"/>
      <c r="F64" s="322"/>
      <c r="G64" s="322"/>
      <c r="H64" s="322"/>
      <c r="I64" s="322"/>
      <c r="J64" s="322"/>
      <c r="K64" s="322"/>
      <c r="L64" s="322"/>
      <c r="M64" s="322"/>
      <c r="N64" s="322"/>
      <c r="O64" s="322"/>
      <c r="P64" s="322"/>
      <c r="Q64" s="322"/>
      <c r="R64" s="322"/>
      <c r="S64" s="322"/>
      <c r="T64" s="322"/>
      <c r="U64" s="322"/>
      <c r="V64" s="322"/>
      <c r="W64" s="322"/>
      <c r="X64" s="322"/>
      <c r="Y64" s="322"/>
    </row>
    <row r="65" spans="2:24" ht="19.5" customHeight="1">
      <c r="B65" s="293"/>
      <c r="C65" s="293"/>
      <c r="D65" s="293"/>
      <c r="E65" s="293"/>
      <c r="F65" s="293"/>
      <c r="G65" s="293"/>
      <c r="H65" s="293"/>
      <c r="I65" s="293"/>
      <c r="J65" s="293"/>
      <c r="K65" s="46"/>
      <c r="L65" s="46"/>
      <c r="M65" s="46"/>
      <c r="N65" s="46"/>
      <c r="O65" s="46"/>
      <c r="P65" s="46"/>
      <c r="Q65" s="46"/>
      <c r="R65" s="46"/>
      <c r="S65" s="46"/>
      <c r="T65" s="46"/>
      <c r="U65" s="46"/>
      <c r="V65" s="46"/>
      <c r="W65" s="46"/>
      <c r="X65" s="46"/>
    </row>
    <row r="66" ht="19.5" customHeight="1"/>
    <row r="67" ht="19.5" customHeight="1"/>
    <row r="68" ht="19.5" customHeight="1">
      <c r="Y68" s="7"/>
    </row>
    <row r="69" ht="19.5" customHeight="1">
      <c r="Y69" s="7"/>
    </row>
    <row r="70" ht="19.5" customHeight="1">
      <c r="Y70" s="7"/>
    </row>
    <row r="71" spans="1:25" ht="19.5" customHeight="1">
      <c r="A71" s="64"/>
      <c r="B71" s="7"/>
      <c r="C71" s="7"/>
      <c r="D71" s="7"/>
      <c r="E71" s="7"/>
      <c r="F71" s="7"/>
      <c r="G71" s="7"/>
      <c r="H71" s="7"/>
      <c r="I71" s="7"/>
      <c r="J71" s="7"/>
      <c r="K71" s="7"/>
      <c r="L71" s="7"/>
      <c r="M71" s="7"/>
      <c r="N71" s="7"/>
      <c r="O71" s="7"/>
      <c r="P71" s="7"/>
      <c r="Q71" s="7"/>
      <c r="R71" s="7"/>
      <c r="S71" s="7"/>
      <c r="T71" s="7"/>
      <c r="U71" s="7"/>
      <c r="V71" s="7"/>
      <c r="W71" s="7"/>
      <c r="X71" s="7"/>
      <c r="Y71" s="7"/>
    </row>
    <row r="72" spans="1:25" ht="19.5" customHeight="1">
      <c r="A72" s="64"/>
      <c r="B72" s="7"/>
      <c r="C72" s="7"/>
      <c r="D72" s="7"/>
      <c r="E72" s="7"/>
      <c r="F72" s="7"/>
      <c r="G72" s="7"/>
      <c r="H72" s="7"/>
      <c r="I72" s="7"/>
      <c r="J72" s="7"/>
      <c r="K72" s="7"/>
      <c r="L72" s="7"/>
      <c r="M72" s="7"/>
      <c r="N72" s="7"/>
      <c r="O72" s="7"/>
      <c r="P72" s="7"/>
      <c r="Q72" s="7"/>
      <c r="R72" s="7"/>
      <c r="S72" s="7"/>
      <c r="T72" s="7"/>
      <c r="U72" s="7"/>
      <c r="V72" s="7"/>
      <c r="W72" s="7"/>
      <c r="X72" s="7"/>
      <c r="Y72" s="7"/>
    </row>
    <row r="73" spans="1:25" ht="19.5" customHeight="1">
      <c r="A73" s="64"/>
      <c r="B73" s="7"/>
      <c r="C73" s="7"/>
      <c r="D73" s="7"/>
      <c r="E73" s="7"/>
      <c r="F73" s="7"/>
      <c r="G73" s="7"/>
      <c r="H73" s="7"/>
      <c r="I73" s="7"/>
      <c r="J73" s="7"/>
      <c r="K73" s="7"/>
      <c r="L73" s="7"/>
      <c r="M73" s="7"/>
      <c r="N73" s="7"/>
      <c r="O73" s="7"/>
      <c r="P73" s="7"/>
      <c r="Q73" s="7"/>
      <c r="R73" s="7"/>
      <c r="S73" s="7"/>
      <c r="T73" s="7"/>
      <c r="U73" s="7"/>
      <c r="V73" s="7"/>
      <c r="W73" s="7"/>
      <c r="X73" s="7"/>
      <c r="Y73" s="7"/>
    </row>
    <row r="74" spans="1:25" ht="19.5" customHeight="1">
      <c r="A74" s="64"/>
      <c r="B74" s="7"/>
      <c r="C74" s="7"/>
      <c r="D74" s="7"/>
      <c r="E74" s="7"/>
      <c r="F74" s="7"/>
      <c r="G74" s="7"/>
      <c r="H74" s="7"/>
      <c r="I74" s="7"/>
      <c r="J74" s="7"/>
      <c r="K74" s="7"/>
      <c r="L74" s="7"/>
      <c r="M74" s="7"/>
      <c r="N74" s="7"/>
      <c r="O74" s="7"/>
      <c r="P74" s="7"/>
      <c r="Q74" s="7"/>
      <c r="R74" s="7"/>
      <c r="S74" s="7"/>
      <c r="T74" s="7"/>
      <c r="U74" s="7"/>
      <c r="V74" s="7"/>
      <c r="W74" s="7"/>
      <c r="X74" s="7"/>
      <c r="Y74" s="7"/>
    </row>
    <row r="75" spans="1:25" ht="19.5" customHeight="1">
      <c r="A75" s="64"/>
      <c r="B75" s="7"/>
      <c r="C75" s="7"/>
      <c r="D75" s="7"/>
      <c r="E75" s="7"/>
      <c r="F75" s="7"/>
      <c r="G75" s="7"/>
      <c r="H75" s="7"/>
      <c r="I75" s="7"/>
      <c r="J75" s="7"/>
      <c r="K75" s="7"/>
      <c r="L75" s="7"/>
      <c r="M75" s="7"/>
      <c r="N75" s="7"/>
      <c r="O75" s="7"/>
      <c r="P75" s="7"/>
      <c r="Q75" s="7"/>
      <c r="R75" s="7"/>
      <c r="S75" s="7"/>
      <c r="T75" s="7"/>
      <c r="U75" s="7"/>
      <c r="V75" s="7"/>
      <c r="W75" s="7"/>
      <c r="X75" s="7"/>
      <c r="Y75" s="7"/>
    </row>
    <row r="76" spans="1:25" ht="19.5" customHeight="1">
      <c r="A76" s="64"/>
      <c r="B76" s="7"/>
      <c r="C76" s="7"/>
      <c r="D76" s="7"/>
      <c r="E76" s="7"/>
      <c r="F76" s="7"/>
      <c r="G76" s="7"/>
      <c r="H76" s="7"/>
      <c r="I76" s="7"/>
      <c r="J76" s="7"/>
      <c r="K76" s="7"/>
      <c r="L76" s="7"/>
      <c r="M76" s="7"/>
      <c r="N76" s="7"/>
      <c r="O76" s="7"/>
      <c r="P76" s="7"/>
      <c r="Q76" s="7"/>
      <c r="R76" s="7"/>
      <c r="S76" s="7"/>
      <c r="T76" s="7"/>
      <c r="U76" s="7"/>
      <c r="V76" s="7"/>
      <c r="W76" s="7"/>
      <c r="X76" s="7"/>
      <c r="Y76" s="7"/>
    </row>
    <row r="77" spans="1:25" ht="19.5" customHeight="1">
      <c r="A77" s="64"/>
      <c r="B77" s="7"/>
      <c r="C77" s="7"/>
      <c r="D77" s="7"/>
      <c r="E77" s="7"/>
      <c r="F77" s="7"/>
      <c r="G77" s="7"/>
      <c r="H77" s="7"/>
      <c r="I77" s="7"/>
      <c r="J77" s="7"/>
      <c r="K77" s="7"/>
      <c r="L77" s="7"/>
      <c r="M77" s="7"/>
      <c r="N77" s="7"/>
      <c r="O77" s="7"/>
      <c r="P77" s="7"/>
      <c r="Q77" s="7"/>
      <c r="R77" s="7"/>
      <c r="S77" s="7"/>
      <c r="T77" s="7"/>
      <c r="U77" s="7"/>
      <c r="V77" s="7"/>
      <c r="W77" s="7"/>
      <c r="X77" s="7"/>
      <c r="Y77" s="7"/>
    </row>
    <row r="78" spans="1:25" ht="19.5" customHeight="1">
      <c r="A78" s="64"/>
      <c r="B78" s="7"/>
      <c r="C78" s="7"/>
      <c r="D78" s="7"/>
      <c r="E78" s="7"/>
      <c r="F78" s="7"/>
      <c r="G78" s="7"/>
      <c r="H78" s="7"/>
      <c r="I78" s="7"/>
      <c r="J78" s="7"/>
      <c r="K78" s="7"/>
      <c r="L78" s="7"/>
      <c r="M78" s="7"/>
      <c r="N78" s="7"/>
      <c r="O78" s="7"/>
      <c r="P78" s="7"/>
      <c r="Q78" s="7"/>
      <c r="R78" s="7"/>
      <c r="S78" s="7"/>
      <c r="T78" s="7"/>
      <c r="U78" s="7"/>
      <c r="V78" s="7"/>
      <c r="W78" s="7"/>
      <c r="X78" s="7"/>
      <c r="Y78" s="7"/>
    </row>
    <row r="79" spans="1:25" ht="19.5" customHeight="1">
      <c r="A79" s="64"/>
      <c r="B79" s="7"/>
      <c r="C79" s="7"/>
      <c r="D79" s="7"/>
      <c r="E79" s="7"/>
      <c r="F79" s="7"/>
      <c r="G79" s="7"/>
      <c r="H79" s="7"/>
      <c r="I79" s="7"/>
      <c r="J79" s="7"/>
      <c r="K79" s="7"/>
      <c r="L79" s="7"/>
      <c r="M79" s="7"/>
      <c r="N79" s="7"/>
      <c r="O79" s="7"/>
      <c r="P79" s="7"/>
      <c r="Q79" s="7"/>
      <c r="R79" s="7"/>
      <c r="S79" s="7"/>
      <c r="T79" s="7"/>
      <c r="U79" s="7"/>
      <c r="V79" s="7"/>
      <c r="W79" s="7"/>
      <c r="X79" s="7"/>
      <c r="Y79" s="7"/>
    </row>
    <row r="80" spans="1:25" ht="18.75">
      <c r="A80" s="64"/>
      <c r="B80" s="7"/>
      <c r="C80" s="7"/>
      <c r="D80" s="7"/>
      <c r="E80" s="7"/>
      <c r="F80" s="7"/>
      <c r="G80" s="7"/>
      <c r="H80" s="7"/>
      <c r="I80" s="7"/>
      <c r="J80" s="7"/>
      <c r="K80" s="7"/>
      <c r="L80" s="7"/>
      <c r="M80" s="7"/>
      <c r="N80" s="7"/>
      <c r="O80" s="7"/>
      <c r="P80" s="7"/>
      <c r="Q80" s="7"/>
      <c r="R80" s="7"/>
      <c r="S80" s="7"/>
      <c r="T80" s="7"/>
      <c r="U80" s="7"/>
      <c r="V80" s="7"/>
      <c r="W80" s="7"/>
      <c r="X80" s="7"/>
      <c r="Y80" s="7"/>
    </row>
    <row r="81" spans="1:25" ht="18.75">
      <c r="A81" s="64"/>
      <c r="B81" s="7"/>
      <c r="C81" s="7"/>
      <c r="D81" s="7"/>
      <c r="E81" s="7"/>
      <c r="F81" s="7"/>
      <c r="G81" s="7"/>
      <c r="H81" s="7"/>
      <c r="I81" s="7"/>
      <c r="J81" s="7"/>
      <c r="K81" s="7"/>
      <c r="L81" s="7"/>
      <c r="M81" s="7"/>
      <c r="N81" s="7"/>
      <c r="O81" s="7"/>
      <c r="P81" s="7"/>
      <c r="Q81" s="7"/>
      <c r="R81" s="7"/>
      <c r="S81" s="7"/>
      <c r="T81" s="7"/>
      <c r="U81" s="7"/>
      <c r="V81" s="7"/>
      <c r="W81" s="7"/>
      <c r="X81" s="7"/>
      <c r="Y81" s="7"/>
    </row>
    <row r="82" spans="1:25" ht="18.75">
      <c r="A82" s="64"/>
      <c r="B82" s="7"/>
      <c r="C82" s="7"/>
      <c r="D82" s="7"/>
      <c r="E82" s="7"/>
      <c r="F82" s="7"/>
      <c r="G82" s="7"/>
      <c r="H82" s="7"/>
      <c r="I82" s="7"/>
      <c r="J82" s="7"/>
      <c r="K82" s="7"/>
      <c r="L82" s="7"/>
      <c r="M82" s="7"/>
      <c r="N82" s="7"/>
      <c r="O82" s="7"/>
      <c r="P82" s="7"/>
      <c r="Q82" s="7"/>
      <c r="R82" s="7"/>
      <c r="S82" s="7"/>
      <c r="T82" s="7"/>
      <c r="U82" s="7"/>
      <c r="V82" s="7"/>
      <c r="W82" s="7"/>
      <c r="X82" s="7"/>
      <c r="Y82" s="7"/>
    </row>
    <row r="83" spans="1:25" ht="18.75">
      <c r="A83" s="64"/>
      <c r="B83" s="7"/>
      <c r="C83" s="7"/>
      <c r="D83" s="7"/>
      <c r="E83" s="7"/>
      <c r="F83" s="7"/>
      <c r="G83" s="7"/>
      <c r="H83" s="7"/>
      <c r="I83" s="7"/>
      <c r="J83" s="7"/>
      <c r="K83" s="7"/>
      <c r="L83" s="7"/>
      <c r="M83" s="7"/>
      <c r="N83" s="7"/>
      <c r="O83" s="7"/>
      <c r="P83" s="7"/>
      <c r="Q83" s="7"/>
      <c r="R83" s="7"/>
      <c r="S83" s="7"/>
      <c r="T83" s="7"/>
      <c r="U83" s="7"/>
      <c r="V83" s="7"/>
      <c r="W83" s="7"/>
      <c r="X83" s="7"/>
      <c r="Y83" s="7"/>
    </row>
    <row r="84" spans="1:25" ht="18.75">
      <c r="A84" s="64"/>
      <c r="B84" s="7"/>
      <c r="C84" s="7"/>
      <c r="D84" s="7"/>
      <c r="E84" s="7"/>
      <c r="F84" s="7"/>
      <c r="G84" s="7"/>
      <c r="H84" s="7"/>
      <c r="I84" s="7"/>
      <c r="J84" s="7"/>
      <c r="K84" s="7"/>
      <c r="L84" s="7"/>
      <c r="M84" s="7"/>
      <c r="N84" s="7"/>
      <c r="O84" s="7"/>
      <c r="P84" s="7"/>
      <c r="Q84" s="7"/>
      <c r="R84" s="7"/>
      <c r="S84" s="7"/>
      <c r="T84" s="7"/>
      <c r="U84" s="7"/>
      <c r="V84" s="7"/>
      <c r="W84" s="7"/>
      <c r="X84" s="7"/>
      <c r="Y84" s="7"/>
    </row>
    <row r="85" spans="1:25" ht="18.75">
      <c r="A85" s="64"/>
      <c r="B85" s="7"/>
      <c r="C85" s="7"/>
      <c r="D85" s="7"/>
      <c r="E85" s="7"/>
      <c r="F85" s="7"/>
      <c r="G85" s="7"/>
      <c r="H85" s="7"/>
      <c r="I85" s="7"/>
      <c r="J85" s="7"/>
      <c r="K85" s="7"/>
      <c r="L85" s="7"/>
      <c r="M85" s="7"/>
      <c r="N85" s="7"/>
      <c r="O85" s="7"/>
      <c r="P85" s="7"/>
      <c r="Q85" s="7"/>
      <c r="R85" s="7"/>
      <c r="S85" s="7"/>
      <c r="T85" s="7"/>
      <c r="U85" s="7"/>
      <c r="V85" s="7"/>
      <c r="W85" s="7"/>
      <c r="X85" s="7"/>
      <c r="Y85" s="7"/>
    </row>
    <row r="86" spans="1:25" ht="18.75">
      <c r="A86" s="64"/>
      <c r="B86" s="7"/>
      <c r="C86" s="7"/>
      <c r="D86" s="7"/>
      <c r="E86" s="7"/>
      <c r="F86" s="7"/>
      <c r="G86" s="7"/>
      <c r="H86" s="7"/>
      <c r="I86" s="7"/>
      <c r="J86" s="7"/>
      <c r="K86" s="7"/>
      <c r="L86" s="7"/>
      <c r="M86" s="7"/>
      <c r="N86" s="7"/>
      <c r="O86" s="7"/>
      <c r="P86" s="7"/>
      <c r="Q86" s="7"/>
      <c r="R86" s="7"/>
      <c r="S86" s="7"/>
      <c r="T86" s="7"/>
      <c r="U86" s="7"/>
      <c r="V86" s="7"/>
      <c r="W86" s="7"/>
      <c r="X86" s="7"/>
      <c r="Y86" s="7"/>
    </row>
    <row r="87" spans="1:25" ht="18.75">
      <c r="A87" s="64"/>
      <c r="B87" s="7"/>
      <c r="C87" s="7"/>
      <c r="D87" s="7"/>
      <c r="E87" s="7"/>
      <c r="F87" s="7"/>
      <c r="G87" s="7"/>
      <c r="H87" s="7"/>
      <c r="I87" s="7"/>
      <c r="J87" s="7"/>
      <c r="K87" s="7"/>
      <c r="L87" s="7"/>
      <c r="M87" s="7"/>
      <c r="N87" s="7"/>
      <c r="O87" s="7"/>
      <c r="P87" s="7"/>
      <c r="Q87" s="7"/>
      <c r="R87" s="7"/>
      <c r="S87" s="7"/>
      <c r="T87" s="7"/>
      <c r="U87" s="7"/>
      <c r="V87" s="7"/>
      <c r="W87" s="7"/>
      <c r="X87" s="7"/>
      <c r="Y87" s="7"/>
    </row>
    <row r="88" spans="1:25" ht="18.75">
      <c r="A88" s="64"/>
      <c r="B88" s="7"/>
      <c r="C88" s="7"/>
      <c r="D88" s="7"/>
      <c r="E88" s="7"/>
      <c r="F88" s="7"/>
      <c r="G88" s="7"/>
      <c r="H88" s="7"/>
      <c r="I88" s="7"/>
      <c r="J88" s="7"/>
      <c r="K88" s="7"/>
      <c r="L88" s="7"/>
      <c r="M88" s="7"/>
      <c r="N88" s="7"/>
      <c r="O88" s="7"/>
      <c r="P88" s="7"/>
      <c r="Q88" s="7"/>
      <c r="R88" s="7"/>
      <c r="S88" s="7"/>
      <c r="T88" s="7"/>
      <c r="U88" s="7"/>
      <c r="V88" s="7"/>
      <c r="W88" s="7"/>
      <c r="X88" s="7"/>
      <c r="Y88" s="7"/>
    </row>
    <row r="89" spans="1:25" ht="18.75">
      <c r="A89" s="64"/>
      <c r="B89" s="7"/>
      <c r="C89" s="7"/>
      <c r="D89" s="7"/>
      <c r="E89" s="7"/>
      <c r="F89" s="7"/>
      <c r="G89" s="7"/>
      <c r="H89" s="7"/>
      <c r="I89" s="7"/>
      <c r="J89" s="7"/>
      <c r="K89" s="7"/>
      <c r="L89" s="7"/>
      <c r="M89" s="7"/>
      <c r="N89" s="7"/>
      <c r="O89" s="7"/>
      <c r="P89" s="7"/>
      <c r="Q89" s="7"/>
      <c r="R89" s="7"/>
      <c r="S89" s="7"/>
      <c r="T89" s="7"/>
      <c r="U89" s="7"/>
      <c r="V89" s="7"/>
      <c r="W89" s="7"/>
      <c r="X89" s="7"/>
      <c r="Y89" s="7"/>
    </row>
    <row r="90" spans="1:25" ht="18.75">
      <c r="A90" s="64"/>
      <c r="B90" s="7"/>
      <c r="C90" s="7"/>
      <c r="D90" s="7"/>
      <c r="E90" s="7"/>
      <c r="F90" s="7"/>
      <c r="G90" s="7"/>
      <c r="H90" s="7"/>
      <c r="I90" s="7"/>
      <c r="J90" s="7"/>
      <c r="K90" s="7"/>
      <c r="L90" s="7"/>
      <c r="M90" s="7"/>
      <c r="N90" s="7"/>
      <c r="O90" s="7"/>
      <c r="P90" s="7"/>
      <c r="Q90" s="7"/>
      <c r="R90" s="7"/>
      <c r="S90" s="7"/>
      <c r="T90" s="7"/>
      <c r="U90" s="7"/>
      <c r="V90" s="7"/>
      <c r="W90" s="7"/>
      <c r="X90" s="7"/>
      <c r="Y90" s="7"/>
    </row>
    <row r="91" spans="1:25" ht="18.75">
      <c r="A91" s="64"/>
      <c r="B91" s="7"/>
      <c r="C91" s="7"/>
      <c r="D91" s="7"/>
      <c r="E91" s="7"/>
      <c r="F91" s="7"/>
      <c r="G91" s="7"/>
      <c r="H91" s="7"/>
      <c r="I91" s="7"/>
      <c r="J91" s="7"/>
      <c r="K91" s="7"/>
      <c r="L91" s="7"/>
      <c r="M91" s="7"/>
      <c r="N91" s="7"/>
      <c r="O91" s="7"/>
      <c r="P91" s="7"/>
      <c r="Q91" s="7"/>
      <c r="R91" s="7"/>
      <c r="S91" s="7"/>
      <c r="T91" s="7"/>
      <c r="U91" s="7"/>
      <c r="V91" s="7"/>
      <c r="W91" s="7"/>
      <c r="X91" s="7"/>
      <c r="Y91" s="7"/>
    </row>
    <row r="92" spans="1:25" ht="18.75">
      <c r="A92" s="64"/>
      <c r="B92" s="7"/>
      <c r="C92" s="7"/>
      <c r="D92" s="7"/>
      <c r="E92" s="7"/>
      <c r="F92" s="7"/>
      <c r="G92" s="7"/>
      <c r="H92" s="7"/>
      <c r="I92" s="7"/>
      <c r="J92" s="7"/>
      <c r="K92" s="7"/>
      <c r="L92" s="7"/>
      <c r="M92" s="7"/>
      <c r="N92" s="7"/>
      <c r="O92" s="7"/>
      <c r="P92" s="7"/>
      <c r="Q92" s="7"/>
      <c r="R92" s="7"/>
      <c r="S92" s="7"/>
      <c r="T92" s="7"/>
      <c r="U92" s="7"/>
      <c r="V92" s="7"/>
      <c r="W92" s="7"/>
      <c r="X92" s="7"/>
      <c r="Y92" s="7"/>
    </row>
    <row r="93" spans="1:25" ht="18.75">
      <c r="A93" s="64"/>
      <c r="B93" s="7"/>
      <c r="C93" s="7"/>
      <c r="D93" s="7"/>
      <c r="E93" s="7"/>
      <c r="F93" s="7"/>
      <c r="G93" s="7"/>
      <c r="H93" s="7"/>
      <c r="I93" s="7"/>
      <c r="J93" s="7"/>
      <c r="K93" s="7"/>
      <c r="L93" s="7"/>
      <c r="M93" s="7"/>
      <c r="N93" s="7"/>
      <c r="O93" s="7"/>
      <c r="P93" s="7"/>
      <c r="Q93" s="7"/>
      <c r="R93" s="7"/>
      <c r="S93" s="7"/>
      <c r="T93" s="7"/>
      <c r="U93" s="7"/>
      <c r="V93" s="7"/>
      <c r="W93" s="7"/>
      <c r="X93" s="7"/>
      <c r="Y93" s="7"/>
    </row>
    <row r="94" spans="1:25" ht="18.75">
      <c r="A94" s="64"/>
      <c r="B94" s="7"/>
      <c r="C94" s="7"/>
      <c r="D94" s="7"/>
      <c r="E94" s="7"/>
      <c r="F94" s="7"/>
      <c r="G94" s="7"/>
      <c r="H94" s="7"/>
      <c r="I94" s="7"/>
      <c r="J94" s="7"/>
      <c r="K94" s="7"/>
      <c r="L94" s="7"/>
      <c r="M94" s="7"/>
      <c r="N94" s="7"/>
      <c r="O94" s="7"/>
      <c r="P94" s="7"/>
      <c r="Q94" s="7"/>
      <c r="R94" s="7"/>
      <c r="S94" s="7"/>
      <c r="T94" s="7"/>
      <c r="U94" s="7"/>
      <c r="V94" s="7"/>
      <c r="W94" s="7"/>
      <c r="X94" s="7"/>
      <c r="Y94" s="7"/>
    </row>
    <row r="95" spans="1:25" ht="18.75">
      <c r="A95" s="64"/>
      <c r="B95" s="7"/>
      <c r="C95" s="7"/>
      <c r="D95" s="7"/>
      <c r="E95" s="7"/>
      <c r="F95" s="7"/>
      <c r="G95" s="7"/>
      <c r="H95" s="7"/>
      <c r="I95" s="7"/>
      <c r="J95" s="7"/>
      <c r="K95" s="7"/>
      <c r="L95" s="7"/>
      <c r="M95" s="7"/>
      <c r="N95" s="7"/>
      <c r="O95" s="7"/>
      <c r="P95" s="7"/>
      <c r="Q95" s="7"/>
      <c r="R95" s="7"/>
      <c r="S95" s="7"/>
      <c r="T95" s="7"/>
      <c r="U95" s="7"/>
      <c r="V95" s="7"/>
      <c r="W95" s="7"/>
      <c r="X95" s="7"/>
      <c r="Y95" s="7"/>
    </row>
    <row r="96" spans="1:25" ht="18.75">
      <c r="A96" s="64"/>
      <c r="B96" s="7"/>
      <c r="C96" s="7"/>
      <c r="D96" s="7"/>
      <c r="E96" s="7"/>
      <c r="F96" s="7"/>
      <c r="G96" s="7"/>
      <c r="H96" s="7"/>
      <c r="I96" s="7"/>
      <c r="J96" s="7"/>
      <c r="K96" s="7"/>
      <c r="L96" s="7"/>
      <c r="M96" s="7"/>
      <c r="N96" s="7"/>
      <c r="O96" s="7"/>
      <c r="P96" s="7"/>
      <c r="Q96" s="7"/>
      <c r="R96" s="7"/>
      <c r="S96" s="7"/>
      <c r="T96" s="7"/>
      <c r="U96" s="7"/>
      <c r="V96" s="7"/>
      <c r="W96" s="7"/>
      <c r="X96" s="7"/>
      <c r="Y96" s="7"/>
    </row>
    <row r="97" spans="1:25" ht="18.75">
      <c r="A97" s="64"/>
      <c r="B97" s="7"/>
      <c r="C97" s="7"/>
      <c r="D97" s="7"/>
      <c r="E97" s="7"/>
      <c r="F97" s="7"/>
      <c r="G97" s="7"/>
      <c r="H97" s="7"/>
      <c r="I97" s="7"/>
      <c r="J97" s="7"/>
      <c r="K97" s="7"/>
      <c r="L97" s="7"/>
      <c r="M97" s="7"/>
      <c r="N97" s="7"/>
      <c r="O97" s="7"/>
      <c r="P97" s="7"/>
      <c r="Q97" s="7"/>
      <c r="R97" s="7"/>
      <c r="S97" s="7"/>
      <c r="T97" s="7"/>
      <c r="U97" s="7"/>
      <c r="V97" s="7"/>
      <c r="W97" s="7"/>
      <c r="X97" s="7"/>
      <c r="Y97" s="7"/>
    </row>
    <row r="98" spans="1:25" ht="18.75">
      <c r="A98" s="64"/>
      <c r="B98" s="7"/>
      <c r="C98" s="7"/>
      <c r="D98" s="7"/>
      <c r="E98" s="7"/>
      <c r="F98" s="7"/>
      <c r="G98" s="7"/>
      <c r="H98" s="7"/>
      <c r="I98" s="7"/>
      <c r="J98" s="7"/>
      <c r="K98" s="7"/>
      <c r="L98" s="7"/>
      <c r="M98" s="7"/>
      <c r="N98" s="7"/>
      <c r="O98" s="7"/>
      <c r="P98" s="7"/>
      <c r="Q98" s="7"/>
      <c r="R98" s="7"/>
      <c r="S98" s="7"/>
      <c r="T98" s="7"/>
      <c r="U98" s="7"/>
      <c r="V98" s="7"/>
      <c r="W98" s="7"/>
      <c r="X98" s="7"/>
      <c r="Y98" s="7"/>
    </row>
    <row r="99" spans="1:25" ht="18.75">
      <c r="A99" s="64"/>
      <c r="B99" s="7"/>
      <c r="C99" s="7"/>
      <c r="D99" s="7"/>
      <c r="E99" s="7"/>
      <c r="F99" s="7"/>
      <c r="G99" s="7"/>
      <c r="H99" s="7"/>
      <c r="I99" s="7"/>
      <c r="J99" s="7"/>
      <c r="K99" s="7"/>
      <c r="L99" s="7"/>
      <c r="M99" s="7"/>
      <c r="N99" s="7"/>
      <c r="O99" s="7"/>
      <c r="P99" s="7"/>
      <c r="Q99" s="7"/>
      <c r="R99" s="7"/>
      <c r="S99" s="7"/>
      <c r="T99" s="7"/>
      <c r="U99" s="7"/>
      <c r="V99" s="7"/>
      <c r="W99" s="7"/>
      <c r="X99" s="7"/>
      <c r="Y99" s="7"/>
    </row>
    <row r="100" spans="1:25" ht="18.75">
      <c r="A100" s="64"/>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8.75">
      <c r="A101" s="64"/>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8.75">
      <c r="A102" s="64"/>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8.75">
      <c r="A103" s="64"/>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8.75">
      <c r="A104" s="64"/>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8.75">
      <c r="A105" s="64"/>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8.75">
      <c r="A106" s="64"/>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8.75">
      <c r="A107" s="64"/>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8.75">
      <c r="A108" s="64"/>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8.75">
      <c r="A109" s="64"/>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8.75">
      <c r="A110" s="64"/>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8.75">
      <c r="A111" s="64"/>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8.75">
      <c r="A112" s="64"/>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8.75">
      <c r="A113" s="64"/>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8.75">
      <c r="A114" s="64"/>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8.75">
      <c r="A115" s="64"/>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8.75">
      <c r="A116" s="64"/>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8.75">
      <c r="A117" s="64"/>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8.75">
      <c r="A118" s="64"/>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8.75">
      <c r="A119" s="64"/>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8.75">
      <c r="A120" s="64"/>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8.75">
      <c r="A121" s="64"/>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8.75">
      <c r="A122" s="64"/>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8.75">
      <c r="A123" s="64"/>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8.75">
      <c r="A124" s="64"/>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8.75">
      <c r="A125" s="64"/>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8.75">
      <c r="A126" s="64"/>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8.75">
      <c r="A127" s="64"/>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8.75">
      <c r="A128" s="64"/>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8.75">
      <c r="A129" s="64"/>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8.75">
      <c r="A130" s="64"/>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8.75">
      <c r="A131" s="64"/>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8.75">
      <c r="A132" s="64"/>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8.75">
      <c r="A133" s="64"/>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8.75">
      <c r="A134" s="64"/>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8.75">
      <c r="A135" s="64"/>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8.75">
      <c r="A136" s="64"/>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8.75">
      <c r="A137" s="64"/>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8.75">
      <c r="A138" s="64"/>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8.75">
      <c r="A139" s="64"/>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8.75">
      <c r="A140" s="64"/>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8.75">
      <c r="A141" s="64"/>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8.75">
      <c r="A142" s="64"/>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8.75">
      <c r="A143" s="64"/>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8.75">
      <c r="A144" s="64"/>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8.75">
      <c r="A145" s="64"/>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8.75">
      <c r="A146" s="64"/>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8.75">
      <c r="A147" s="64"/>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8.75">
      <c r="A148" s="64"/>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8.75">
      <c r="A149" s="64"/>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8.75">
      <c r="A150" s="64"/>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8.75">
      <c r="A151" s="64"/>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8.75">
      <c r="A152" s="64"/>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8.75">
      <c r="A153" s="64"/>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8.75">
      <c r="A154" s="64"/>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8.75">
      <c r="A155" s="64"/>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8.75">
      <c r="A156" s="64"/>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8.75">
      <c r="A157" s="64"/>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8.75">
      <c r="A158" s="64"/>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8.75">
      <c r="A159" s="64"/>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8.75">
      <c r="A160" s="64"/>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8.75">
      <c r="A161" s="64"/>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8.75">
      <c r="A162" s="64"/>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8.75">
      <c r="A163" s="64"/>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8.75">
      <c r="A164" s="64"/>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8.75">
      <c r="A165" s="64"/>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8.75">
      <c r="A166" s="64"/>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8.75">
      <c r="A167" s="64"/>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8.75">
      <c r="A168" s="64"/>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8.75">
      <c r="A169" s="64"/>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8.75">
      <c r="A170" s="64"/>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8.75">
      <c r="A171" s="64"/>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8.75">
      <c r="A172" s="64"/>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8.75">
      <c r="A173" s="64"/>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8.75">
      <c r="A174" s="64"/>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8.75">
      <c r="A175" s="64"/>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8.75">
      <c r="A176" s="64"/>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8.75">
      <c r="A177" s="64"/>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8.75">
      <c r="A178" s="64"/>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8.75">
      <c r="A179" s="64"/>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8.75">
      <c r="A180" s="64"/>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8.75">
      <c r="A181" s="64"/>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8.75">
      <c r="A182" s="64"/>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8.75">
      <c r="A183" s="64"/>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8.75">
      <c r="A184" s="64"/>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8.75">
      <c r="A185" s="64"/>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8.75">
      <c r="A186" s="64"/>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8.75">
      <c r="A187" s="64"/>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8.75">
      <c r="A188" s="64"/>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8.75">
      <c r="A189" s="64"/>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8.75">
      <c r="A190" s="64"/>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8.75">
      <c r="A191" s="64"/>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8.75">
      <c r="A192" s="64"/>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8.75">
      <c r="A193" s="64"/>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8.75">
      <c r="A194" s="64"/>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8.75">
      <c r="A195" s="64"/>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8.75">
      <c r="A196" s="64"/>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8.75">
      <c r="A197" s="64"/>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8.75">
      <c r="A198" s="64"/>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8.75">
      <c r="A199" s="64"/>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8.75">
      <c r="A200" s="64"/>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8.75">
      <c r="A201" s="64"/>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8.75">
      <c r="A202" s="64"/>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8.75">
      <c r="A203" s="64"/>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8.75">
      <c r="A204" s="64"/>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8.75">
      <c r="A205" s="64"/>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8.75">
      <c r="A206" s="64"/>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8.75">
      <c r="A207" s="64"/>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8.75">
      <c r="A208" s="64"/>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8.75">
      <c r="A209" s="64"/>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8.75">
      <c r="A210" s="64"/>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8.75">
      <c r="A211" s="64"/>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8.75">
      <c r="A212" s="64"/>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8.75">
      <c r="A213" s="64"/>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8.75">
      <c r="A214" s="64"/>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8.75">
      <c r="A215" s="64"/>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8.75">
      <c r="A216" s="64"/>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8.75">
      <c r="A217" s="64"/>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8.75">
      <c r="A218" s="64"/>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8.75">
      <c r="A219" s="64"/>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8.75">
      <c r="A220" s="64"/>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8.75">
      <c r="A221" s="64"/>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8.75">
      <c r="A222" s="64"/>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8.75">
      <c r="A223" s="64"/>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8.75">
      <c r="A224" s="64"/>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8.75">
      <c r="A225" s="64"/>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8.75">
      <c r="A226" s="64"/>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8.75">
      <c r="A227" s="64"/>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8.75">
      <c r="A228" s="64"/>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8.75">
      <c r="A229" s="64"/>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8.75">
      <c r="A230" s="64"/>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8.75">
      <c r="A231" s="64"/>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8.75">
      <c r="A232" s="64"/>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8.75">
      <c r="A233" s="64"/>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8.75">
      <c r="A234" s="64"/>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8.75">
      <c r="A235" s="64"/>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8.75">
      <c r="A236" s="64"/>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8.75">
      <c r="A237" s="64"/>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8.75">
      <c r="A238" s="64"/>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8.75">
      <c r="A239" s="64"/>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8.75">
      <c r="A240" s="64"/>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8.75">
      <c r="A241" s="64"/>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8.75">
      <c r="A242" s="64"/>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8.75">
      <c r="A243" s="64"/>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8.75">
      <c r="A244" s="64"/>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8.75">
      <c r="A245" s="64"/>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8.75">
      <c r="A246" s="64"/>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8.75">
      <c r="A247" s="64"/>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8.75">
      <c r="A248" s="64"/>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8.75">
      <c r="A249" s="64"/>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8.75">
      <c r="A250" s="64"/>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8.75">
      <c r="A251" s="64"/>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8.75">
      <c r="A252" s="64"/>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8.75">
      <c r="A253" s="64"/>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8.75">
      <c r="A254" s="64"/>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8.75">
      <c r="A255" s="64"/>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8.75">
      <c r="A256" s="64"/>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8.75">
      <c r="A257" s="64"/>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8.75">
      <c r="A258" s="64"/>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8.75">
      <c r="A259" s="64"/>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8.75">
      <c r="A260" s="64"/>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8.75">
      <c r="A261" s="64"/>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8.75">
      <c r="A262" s="64"/>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8.75">
      <c r="A263" s="64"/>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8.75">
      <c r="A264" s="64"/>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8.75">
      <c r="A265" s="64"/>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8.75">
      <c r="A266" s="64"/>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8.75">
      <c r="A267" s="64"/>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8.75">
      <c r="A268" s="64"/>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8.75">
      <c r="A269" s="64"/>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8.75">
      <c r="A270" s="64"/>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8.75">
      <c r="A271" s="64"/>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8.75">
      <c r="A272" s="64"/>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8.75">
      <c r="A273" s="64"/>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8.75">
      <c r="A274" s="64"/>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8.75">
      <c r="A275" s="64"/>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8.75">
      <c r="A276" s="64"/>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8.75">
      <c r="A277" s="64"/>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8.75">
      <c r="A278" s="64"/>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8.75">
      <c r="A279" s="64"/>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8.75">
      <c r="A280" s="64"/>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8.75">
      <c r="A281" s="64"/>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8.75">
      <c r="A282" s="64"/>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8.75">
      <c r="A283" s="64"/>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8.75">
      <c r="A284" s="64"/>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8.75">
      <c r="A285" s="64"/>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8.75">
      <c r="A286" s="64"/>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8.75">
      <c r="A287" s="64"/>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8.75">
      <c r="A288" s="64"/>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8.75">
      <c r="A289" s="64"/>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8.75">
      <c r="A290" s="64"/>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8.75">
      <c r="A291" s="64"/>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8.75">
      <c r="A292" s="64"/>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8.75">
      <c r="A293" s="64"/>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8.75">
      <c r="A294" s="64"/>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8.75">
      <c r="A295" s="64"/>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8.75">
      <c r="A296" s="64"/>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8.75">
      <c r="A297" s="64"/>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8.75">
      <c r="A298" s="64"/>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8.75">
      <c r="A299" s="64"/>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8.75">
      <c r="A300" s="64"/>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8.75">
      <c r="A301" s="64"/>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8.75">
      <c r="A302" s="64"/>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8.75">
      <c r="A303" s="64"/>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8.75">
      <c r="A304" s="64"/>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8.75">
      <c r="A305" s="64"/>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8.75">
      <c r="A306" s="64"/>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8.75">
      <c r="A307" s="64"/>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8.75">
      <c r="A308" s="64"/>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8.75">
      <c r="A309" s="64"/>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8.75">
      <c r="A310" s="64"/>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8.75">
      <c r="A311" s="64"/>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8.75">
      <c r="A312" s="64"/>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8.75">
      <c r="A313" s="64"/>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8.75">
      <c r="A314" s="64"/>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8.75">
      <c r="A315" s="64"/>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8.75">
      <c r="A316" s="64"/>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8.75">
      <c r="A317" s="64"/>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8.75">
      <c r="A318" s="64"/>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8.75">
      <c r="A319" s="64"/>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8.75">
      <c r="A320" s="64"/>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8.75">
      <c r="A321" s="64"/>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8.75">
      <c r="A322" s="64"/>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8.75">
      <c r="A323" s="64"/>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8.75">
      <c r="A324" s="64"/>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8.75">
      <c r="A325" s="64"/>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8.75">
      <c r="A326" s="64"/>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8.75">
      <c r="A327" s="64"/>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8.75">
      <c r="A328" s="64"/>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8.75">
      <c r="A329" s="64"/>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8.75">
      <c r="A330" s="64"/>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8.75">
      <c r="A331" s="64"/>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8.75">
      <c r="A332" s="64"/>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8.75">
      <c r="A333" s="64"/>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8.75">
      <c r="A334" s="64"/>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8.75">
      <c r="A335" s="64"/>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8.75">
      <c r="A336" s="64"/>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8.75">
      <c r="A337" s="64"/>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8.75">
      <c r="A338" s="64"/>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8.75">
      <c r="A339" s="64"/>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8.75">
      <c r="A340" s="64"/>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8.75">
      <c r="A341" s="64"/>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8.75">
      <c r="A342" s="64"/>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8.75">
      <c r="A343" s="64"/>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8.75">
      <c r="A344" s="64"/>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8.75">
      <c r="A345" s="64"/>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8.75">
      <c r="A346" s="64"/>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8.75">
      <c r="A347" s="64"/>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8.75">
      <c r="A348" s="64"/>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8.75">
      <c r="A349" s="64"/>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8.75">
      <c r="A350" s="64"/>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8.75">
      <c r="A351" s="64"/>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8.75">
      <c r="A352" s="64"/>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8.75">
      <c r="A353" s="64"/>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8.75">
      <c r="A354" s="64"/>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8.75">
      <c r="A355" s="64"/>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8.75">
      <c r="A356" s="64"/>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8.75">
      <c r="A357" s="64"/>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8.75">
      <c r="A358" s="64"/>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8.75">
      <c r="A359" s="64"/>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8.75">
      <c r="A360" s="64"/>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8.75">
      <c r="A361" s="64"/>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8.75">
      <c r="A362" s="64"/>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8.75">
      <c r="A363" s="64"/>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8.75">
      <c r="A364" s="64"/>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8.75">
      <c r="A365" s="64"/>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8.75">
      <c r="A366" s="64"/>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8.75">
      <c r="A367" s="64"/>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8.75">
      <c r="A368" s="64"/>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8.75">
      <c r="A369" s="64"/>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8.75">
      <c r="A370" s="64"/>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8.75">
      <c r="A371" s="64"/>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8.75">
      <c r="A372" s="64"/>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8.75">
      <c r="A373" s="64"/>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8.75">
      <c r="A374" s="64"/>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8.75">
      <c r="A375" s="64"/>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8.75">
      <c r="A376" s="64"/>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8.75">
      <c r="A377" s="64"/>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8.75">
      <c r="A378" s="64"/>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8.75">
      <c r="A379" s="64"/>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8.75">
      <c r="A380" s="64"/>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8.75">
      <c r="A381" s="64"/>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8.75">
      <c r="A382" s="64"/>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8.75">
      <c r="A383" s="64"/>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8.75">
      <c r="A384" s="64"/>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8.75">
      <c r="A385" s="64"/>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8.75">
      <c r="A386" s="64"/>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8.75">
      <c r="A387" s="64"/>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8.75">
      <c r="A388" s="64"/>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8.75">
      <c r="A389" s="64"/>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8.75">
      <c r="A390" s="64"/>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8.75">
      <c r="A391" s="64"/>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8.75">
      <c r="A392" s="64"/>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8.75">
      <c r="A393" s="64"/>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8.75">
      <c r="A394" s="64"/>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8.75">
      <c r="A395" s="64"/>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8.75">
      <c r="A396" s="64"/>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8.75">
      <c r="A397" s="64"/>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8.75">
      <c r="A398" s="64"/>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8.75">
      <c r="A399" s="64"/>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8.75">
      <c r="A400" s="64"/>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8.75">
      <c r="A401" s="64"/>
      <c r="B401" s="7"/>
      <c r="C401" s="7"/>
      <c r="D401" s="7"/>
      <c r="E401" s="7"/>
      <c r="F401" s="7"/>
      <c r="G401" s="7"/>
      <c r="H401" s="7"/>
      <c r="I401" s="7"/>
      <c r="J401" s="7"/>
      <c r="K401" s="7"/>
      <c r="L401" s="7"/>
      <c r="M401" s="7"/>
      <c r="N401" s="7"/>
      <c r="O401" s="7"/>
      <c r="P401" s="7"/>
      <c r="Q401" s="7"/>
      <c r="R401" s="7"/>
      <c r="S401" s="7"/>
      <c r="T401" s="7"/>
      <c r="U401" s="7"/>
      <c r="V401" s="7"/>
      <c r="W401" s="7"/>
      <c r="X401" s="7"/>
      <c r="Y401" s="7"/>
    </row>
  </sheetData>
  <sheetProtection/>
  <mergeCells count="40">
    <mergeCell ref="B64:Y64"/>
    <mergeCell ref="B65:J65"/>
    <mergeCell ref="N9:O9"/>
    <mergeCell ref="Q9:Q10"/>
    <mergeCell ref="P9:P10"/>
    <mergeCell ref="X7:X10"/>
    <mergeCell ref="Y7:Y10"/>
    <mergeCell ref="G8:G10"/>
    <mergeCell ref="B63:J63"/>
    <mergeCell ref="H9:H10"/>
    <mergeCell ref="R7:S7"/>
    <mergeCell ref="I9:J9"/>
    <mergeCell ref="H8:J8"/>
    <mergeCell ref="C7:C10"/>
    <mergeCell ref="D7:D10"/>
    <mergeCell ref="E7:E10"/>
    <mergeCell ref="K7:L7"/>
    <mergeCell ref="K8:K10"/>
    <mergeCell ref="M8:M10"/>
    <mergeCell ref="N8:Q8"/>
    <mergeCell ref="W8:W10"/>
    <mergeCell ref="T8:T10"/>
    <mergeCell ref="A1:Y1"/>
    <mergeCell ref="K2:Y2"/>
    <mergeCell ref="A3:Y3"/>
    <mergeCell ref="A4:Y4"/>
    <mergeCell ref="L8:L10"/>
    <mergeCell ref="B7:B10"/>
    <mergeCell ref="G7:J7"/>
    <mergeCell ref="F7:F10"/>
    <mergeCell ref="T7:U7"/>
    <mergeCell ref="U8:U10"/>
    <mergeCell ref="A5:Y5"/>
    <mergeCell ref="A6:Y6"/>
    <mergeCell ref="A7:A10"/>
    <mergeCell ref="M7:Q7"/>
    <mergeCell ref="V8:V10"/>
    <mergeCell ref="S8:S10"/>
    <mergeCell ref="V7:W7"/>
    <mergeCell ref="R8:R10"/>
  </mergeCells>
  <printOptions horizontalCentered="1"/>
  <pageMargins left="0.25" right="0.25" top="0.75" bottom="0.64" header="0.3" footer="0.3"/>
  <pageSetup firstPageNumber="1" useFirstPageNumber="1" fitToHeight="0" fitToWidth="1" horizontalDpi="600" verticalDpi="600" orientation="landscape" paperSize="9" scale="46" r:id="rId1"/>
  <headerFooter alignWithMargins="0">
    <oddHeader>&amp;C&amp;"Times New Roman,Regular"&amp;12&amp;P</oddHeader>
  </headerFooter>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AA401"/>
  <sheetViews>
    <sheetView zoomScale="70" zoomScaleNormal="70" zoomScalePageLayoutView="0" workbookViewId="0" topLeftCell="A1">
      <selection activeCell="A4" sqref="A4:AJ4"/>
    </sheetView>
  </sheetViews>
  <sheetFormatPr defaultColWidth="9.140625" defaultRowHeight="15"/>
  <cols>
    <col min="1" max="1" width="6.8515625" style="63" customWidth="1"/>
    <col min="2" max="2" width="28.140625" style="48" customWidth="1"/>
    <col min="3" max="3" width="10.421875" style="48" customWidth="1"/>
    <col min="4" max="6" width="10.57421875" style="49" customWidth="1"/>
    <col min="7" max="7" width="13.421875" style="49" customWidth="1"/>
    <col min="8" max="12" width="12.28125" style="47" customWidth="1"/>
    <col min="13" max="14" width="16.140625" style="47" hidden="1" customWidth="1"/>
    <col min="15" max="19" width="15.140625" style="47" hidden="1" customWidth="1"/>
    <col min="20" max="21" width="15.140625" style="47" customWidth="1"/>
    <col min="22" max="23" width="15.140625" style="47" hidden="1" customWidth="1"/>
    <col min="24" max="25" width="14.28125" style="47" customWidth="1"/>
    <col min="26" max="26" width="12.421875" style="47" hidden="1" customWidth="1"/>
    <col min="27" max="27" width="13.57421875" style="47" customWidth="1"/>
    <col min="28" max="16384" width="9.140625" style="7" customWidth="1"/>
  </cols>
  <sheetData>
    <row r="1" spans="1:27" ht="36" customHeight="1">
      <c r="A1" s="252" t="s">
        <v>195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row>
    <row r="2" spans="1:27" s="1" customFormat="1" ht="32.25" customHeight="1" hidden="1">
      <c r="A2" s="50"/>
      <c r="B2" s="51"/>
      <c r="C2" s="51"/>
      <c r="D2" s="51"/>
      <c r="E2" s="51"/>
      <c r="F2" s="51"/>
      <c r="G2" s="51"/>
      <c r="H2" s="51"/>
      <c r="I2" s="51"/>
      <c r="J2" s="51"/>
      <c r="K2" s="51"/>
      <c r="L2" s="52"/>
      <c r="M2" s="326"/>
      <c r="N2" s="326" t="s">
        <v>149</v>
      </c>
      <c r="O2" s="326"/>
      <c r="P2" s="326"/>
      <c r="Q2" s="326"/>
      <c r="R2" s="326"/>
      <c r="S2" s="326"/>
      <c r="T2" s="326"/>
      <c r="U2" s="326"/>
      <c r="V2" s="326"/>
      <c r="W2" s="326"/>
      <c r="X2" s="326"/>
      <c r="Y2" s="326" t="s">
        <v>149</v>
      </c>
      <c r="Z2" s="326"/>
      <c r="AA2" s="326" t="s">
        <v>149</v>
      </c>
    </row>
    <row r="3" spans="1:27" s="1" customFormat="1" ht="32.25" customHeight="1">
      <c r="A3" s="327" t="s">
        <v>176</v>
      </c>
      <c r="B3" s="327"/>
      <c r="C3" s="327"/>
      <c r="D3" s="327"/>
      <c r="E3" s="327"/>
      <c r="F3" s="327"/>
      <c r="G3" s="327"/>
      <c r="H3" s="327"/>
      <c r="I3" s="327"/>
      <c r="J3" s="327"/>
      <c r="K3" s="327"/>
      <c r="L3" s="327"/>
      <c r="M3" s="327"/>
      <c r="N3" s="327"/>
      <c r="O3" s="327"/>
      <c r="P3" s="327"/>
      <c r="Q3" s="327"/>
      <c r="R3" s="327"/>
      <c r="S3" s="327"/>
      <c r="T3" s="327"/>
      <c r="U3" s="327"/>
      <c r="V3" s="327"/>
      <c r="W3" s="327"/>
      <c r="X3" s="328"/>
      <c r="Y3" s="328"/>
      <c r="Z3" s="328"/>
      <c r="AA3" s="328"/>
    </row>
    <row r="4" spans="1:27" ht="57.75" customHeight="1">
      <c r="A4" s="329" t="s">
        <v>190</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row>
    <row r="5" spans="1:27" ht="34.5" customHeight="1">
      <c r="A5" s="325" t="s">
        <v>179</v>
      </c>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row>
    <row r="6" spans="1:27" s="8" customFormat="1" ht="35.25" customHeight="1">
      <c r="A6" s="317" t="s">
        <v>193</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row>
    <row r="7" spans="1:27" s="10" customFormat="1" ht="66" customHeight="1">
      <c r="A7" s="298" t="s">
        <v>116</v>
      </c>
      <c r="B7" s="262" t="s">
        <v>117</v>
      </c>
      <c r="C7" s="262" t="s">
        <v>151</v>
      </c>
      <c r="D7" s="262" t="s">
        <v>119</v>
      </c>
      <c r="E7" s="262" t="s">
        <v>120</v>
      </c>
      <c r="F7" s="262" t="s">
        <v>121</v>
      </c>
      <c r="G7" s="258" t="s">
        <v>122</v>
      </c>
      <c r="H7" s="289"/>
      <c r="I7" s="289"/>
      <c r="J7" s="289"/>
      <c r="K7" s="289"/>
      <c r="L7" s="259"/>
      <c r="M7" s="258" t="s">
        <v>152</v>
      </c>
      <c r="N7" s="259"/>
      <c r="O7" s="254" t="s">
        <v>182</v>
      </c>
      <c r="P7" s="255"/>
      <c r="Q7" s="255"/>
      <c r="R7" s="255"/>
      <c r="S7" s="256"/>
      <c r="T7" s="254" t="s">
        <v>124</v>
      </c>
      <c r="U7" s="256"/>
      <c r="V7" s="254" t="s">
        <v>181</v>
      </c>
      <c r="W7" s="256"/>
      <c r="X7" s="254" t="s">
        <v>153</v>
      </c>
      <c r="Y7" s="255"/>
      <c r="Z7" s="262" t="s">
        <v>154</v>
      </c>
      <c r="AA7" s="262" t="s">
        <v>126</v>
      </c>
    </row>
    <row r="8" spans="1:27" s="10" customFormat="1" ht="43.5" customHeight="1">
      <c r="A8" s="299"/>
      <c r="B8" s="263"/>
      <c r="C8" s="263"/>
      <c r="D8" s="263"/>
      <c r="E8" s="263"/>
      <c r="F8" s="263"/>
      <c r="G8" s="257" t="s">
        <v>155</v>
      </c>
      <c r="H8" s="257" t="s">
        <v>128</v>
      </c>
      <c r="I8" s="257"/>
      <c r="J8" s="257"/>
      <c r="K8" s="257"/>
      <c r="L8" s="257"/>
      <c r="M8" s="257" t="s">
        <v>156</v>
      </c>
      <c r="N8" s="257" t="s">
        <v>157</v>
      </c>
      <c r="O8" s="257" t="s">
        <v>129</v>
      </c>
      <c r="P8" s="257" t="s">
        <v>186</v>
      </c>
      <c r="Q8" s="257"/>
      <c r="R8" s="257"/>
      <c r="S8" s="257"/>
      <c r="T8" s="257" t="s">
        <v>156</v>
      </c>
      <c r="U8" s="257" t="s">
        <v>191</v>
      </c>
      <c r="V8" s="257" t="s">
        <v>156</v>
      </c>
      <c r="W8" s="257" t="s">
        <v>157</v>
      </c>
      <c r="X8" s="257" t="s">
        <v>156</v>
      </c>
      <c r="Y8" s="257" t="s">
        <v>191</v>
      </c>
      <c r="Z8" s="263"/>
      <c r="AA8" s="263"/>
    </row>
    <row r="9" spans="1:27" s="10" customFormat="1" ht="43.5" customHeight="1">
      <c r="A9" s="299"/>
      <c r="B9" s="263"/>
      <c r="C9" s="263"/>
      <c r="D9" s="263"/>
      <c r="E9" s="263"/>
      <c r="F9" s="263"/>
      <c r="G9" s="257"/>
      <c r="H9" s="257" t="s">
        <v>129</v>
      </c>
      <c r="I9" s="258" t="s">
        <v>158</v>
      </c>
      <c r="J9" s="289"/>
      <c r="K9" s="257" t="s">
        <v>187</v>
      </c>
      <c r="L9" s="257" t="s">
        <v>188</v>
      </c>
      <c r="M9" s="257"/>
      <c r="N9" s="257"/>
      <c r="O9" s="257"/>
      <c r="P9" s="257" t="s">
        <v>184</v>
      </c>
      <c r="Q9" s="257"/>
      <c r="R9" s="257" t="s">
        <v>187</v>
      </c>
      <c r="S9" s="257" t="s">
        <v>188</v>
      </c>
      <c r="T9" s="257"/>
      <c r="U9" s="257"/>
      <c r="V9" s="257"/>
      <c r="W9" s="257"/>
      <c r="X9" s="257"/>
      <c r="Y9" s="257"/>
      <c r="Z9" s="263"/>
      <c r="AA9" s="263"/>
    </row>
    <row r="10" spans="1:27" s="10" customFormat="1" ht="47.25" customHeight="1">
      <c r="A10" s="300"/>
      <c r="B10" s="264"/>
      <c r="C10" s="264"/>
      <c r="D10" s="264"/>
      <c r="E10" s="264"/>
      <c r="F10" s="264"/>
      <c r="G10" s="257"/>
      <c r="H10" s="301"/>
      <c r="I10" s="53" t="s">
        <v>156</v>
      </c>
      <c r="J10" s="9" t="s">
        <v>191</v>
      </c>
      <c r="K10" s="257"/>
      <c r="L10" s="257"/>
      <c r="M10" s="257"/>
      <c r="N10" s="257"/>
      <c r="O10" s="257"/>
      <c r="P10" s="9" t="s">
        <v>156</v>
      </c>
      <c r="Q10" s="9" t="s">
        <v>183</v>
      </c>
      <c r="R10" s="257"/>
      <c r="S10" s="257"/>
      <c r="T10" s="257"/>
      <c r="U10" s="257"/>
      <c r="V10" s="257"/>
      <c r="W10" s="257"/>
      <c r="X10" s="257"/>
      <c r="Y10" s="257"/>
      <c r="Z10" s="264"/>
      <c r="AA10" s="264"/>
    </row>
    <row r="11" spans="1:27" s="13" customFormat="1" ht="30.75" customHeight="1" hidden="1">
      <c r="A11" s="54">
        <v>1</v>
      </c>
      <c r="B11" s="12">
        <v>2</v>
      </c>
      <c r="C11" s="12"/>
      <c r="D11" s="12">
        <v>3</v>
      </c>
      <c r="E11" s="12">
        <v>4</v>
      </c>
      <c r="F11" s="12">
        <v>5</v>
      </c>
      <c r="G11" s="12">
        <v>6</v>
      </c>
      <c r="H11" s="12">
        <v>7</v>
      </c>
      <c r="I11" s="12"/>
      <c r="J11" s="12"/>
      <c r="K11" s="12"/>
      <c r="L11" s="12">
        <v>8</v>
      </c>
      <c r="M11" s="12"/>
      <c r="N11" s="12">
        <v>14</v>
      </c>
      <c r="O11" s="12"/>
      <c r="P11" s="12"/>
      <c r="Q11" s="12"/>
      <c r="R11" s="12"/>
      <c r="S11" s="9">
        <v>20</v>
      </c>
      <c r="T11" s="12"/>
      <c r="U11" s="9">
        <v>20</v>
      </c>
      <c r="V11" s="12"/>
      <c r="W11" s="9">
        <v>20</v>
      </c>
      <c r="X11" s="12"/>
      <c r="Y11" s="9">
        <v>20</v>
      </c>
      <c r="Z11" s="12"/>
      <c r="AA11" s="12">
        <v>21</v>
      </c>
    </row>
    <row r="12" spans="1:27" s="57" customFormat="1" ht="63" customHeight="1">
      <c r="A12" s="55" t="s">
        <v>136</v>
      </c>
      <c r="B12" s="19" t="s">
        <v>159</v>
      </c>
      <c r="C12" s="19"/>
      <c r="D12" s="20"/>
      <c r="E12" s="20"/>
      <c r="F12" s="20"/>
      <c r="G12" s="20"/>
      <c r="H12" s="56"/>
      <c r="I12" s="56"/>
      <c r="J12" s="56"/>
      <c r="K12" s="56"/>
      <c r="L12" s="56"/>
      <c r="M12" s="56"/>
      <c r="N12" s="56"/>
      <c r="O12" s="56"/>
      <c r="P12" s="56"/>
      <c r="Q12" s="56"/>
      <c r="R12" s="56"/>
      <c r="S12" s="56"/>
      <c r="T12" s="56"/>
      <c r="U12" s="56"/>
      <c r="V12" s="56"/>
      <c r="W12" s="56"/>
      <c r="X12" s="56"/>
      <c r="Y12" s="56"/>
      <c r="Z12" s="56"/>
      <c r="AA12" s="56"/>
    </row>
    <row r="13" spans="1:27" s="57" customFormat="1" ht="83.25" customHeight="1">
      <c r="A13" s="55">
        <v>1</v>
      </c>
      <c r="B13" s="19" t="s">
        <v>160</v>
      </c>
      <c r="C13" s="19"/>
      <c r="D13" s="20"/>
      <c r="E13" s="20"/>
      <c r="F13" s="20"/>
      <c r="G13" s="20"/>
      <c r="H13" s="56"/>
      <c r="I13" s="56"/>
      <c r="J13" s="56"/>
      <c r="K13" s="56"/>
      <c r="L13" s="56"/>
      <c r="M13" s="56"/>
      <c r="N13" s="56"/>
      <c r="O13" s="56"/>
      <c r="P13" s="56"/>
      <c r="Q13" s="56"/>
      <c r="R13" s="56"/>
      <c r="S13" s="56"/>
      <c r="T13" s="56"/>
      <c r="U13" s="56"/>
      <c r="V13" s="56"/>
      <c r="W13" s="56"/>
      <c r="X13" s="56"/>
      <c r="Y13" s="56"/>
      <c r="Z13" s="56"/>
      <c r="AA13" s="56"/>
    </row>
    <row r="14" spans="1:27" s="3" customFormat="1" ht="32.25" customHeight="1">
      <c r="A14" s="58"/>
      <c r="B14" s="32" t="s">
        <v>148</v>
      </c>
      <c r="C14" s="32"/>
      <c r="D14" s="33"/>
      <c r="E14" s="33"/>
      <c r="F14" s="33"/>
      <c r="G14" s="33"/>
      <c r="H14" s="34"/>
      <c r="I14" s="34"/>
      <c r="J14" s="34"/>
      <c r="K14" s="34"/>
      <c r="L14" s="34"/>
      <c r="M14" s="34"/>
      <c r="N14" s="34"/>
      <c r="O14" s="34"/>
      <c r="P14" s="34"/>
      <c r="Q14" s="34"/>
      <c r="R14" s="34"/>
      <c r="S14" s="34"/>
      <c r="T14" s="34"/>
      <c r="U14" s="34"/>
      <c r="V14" s="34"/>
      <c r="W14" s="34"/>
      <c r="X14" s="34"/>
      <c r="Y14" s="34"/>
      <c r="Z14" s="34"/>
      <c r="AA14" s="34"/>
    </row>
    <row r="15" spans="1:27" ht="30" customHeight="1">
      <c r="A15" s="59" t="s">
        <v>138</v>
      </c>
      <c r="B15" s="26" t="s">
        <v>139</v>
      </c>
      <c r="C15" s="26"/>
      <c r="D15" s="27"/>
      <c r="E15" s="27"/>
      <c r="F15" s="27"/>
      <c r="G15" s="27"/>
      <c r="H15" s="28"/>
      <c r="I15" s="28"/>
      <c r="J15" s="28"/>
      <c r="K15" s="28"/>
      <c r="L15" s="28"/>
      <c r="M15" s="28"/>
      <c r="N15" s="28"/>
      <c r="O15" s="28"/>
      <c r="P15" s="28"/>
      <c r="Q15" s="28"/>
      <c r="R15" s="28"/>
      <c r="S15" s="28"/>
      <c r="T15" s="28"/>
      <c r="U15" s="28"/>
      <c r="V15" s="28"/>
      <c r="W15" s="28"/>
      <c r="X15" s="28"/>
      <c r="Y15" s="28"/>
      <c r="Z15" s="28"/>
      <c r="AA15" s="28"/>
    </row>
    <row r="16" spans="1:27" ht="30" customHeight="1">
      <c r="A16" s="59" t="s">
        <v>140</v>
      </c>
      <c r="B16" s="26" t="s">
        <v>139</v>
      </c>
      <c r="C16" s="26"/>
      <c r="D16" s="27"/>
      <c r="E16" s="27"/>
      <c r="F16" s="27"/>
      <c r="G16" s="27"/>
      <c r="H16" s="28"/>
      <c r="I16" s="28"/>
      <c r="J16" s="28"/>
      <c r="K16" s="28"/>
      <c r="L16" s="28"/>
      <c r="M16" s="28"/>
      <c r="N16" s="28"/>
      <c r="O16" s="28"/>
      <c r="P16" s="28"/>
      <c r="Q16" s="28"/>
      <c r="R16" s="28"/>
      <c r="S16" s="28"/>
      <c r="T16" s="28"/>
      <c r="U16" s="28"/>
      <c r="V16" s="28"/>
      <c r="W16" s="28"/>
      <c r="X16" s="28"/>
      <c r="Y16" s="28"/>
      <c r="Z16" s="28"/>
      <c r="AA16" s="28"/>
    </row>
    <row r="17" spans="1:27" ht="30" customHeight="1">
      <c r="A17" s="59"/>
      <c r="B17" s="30" t="s">
        <v>141</v>
      </c>
      <c r="C17" s="30"/>
      <c r="D17" s="27"/>
      <c r="E17" s="27"/>
      <c r="F17" s="27"/>
      <c r="G17" s="27"/>
      <c r="H17" s="28"/>
      <c r="I17" s="28"/>
      <c r="J17" s="28"/>
      <c r="K17" s="28"/>
      <c r="L17" s="28"/>
      <c r="M17" s="28"/>
      <c r="N17" s="28"/>
      <c r="O17" s="28"/>
      <c r="P17" s="28"/>
      <c r="Q17" s="28"/>
      <c r="R17" s="28"/>
      <c r="S17" s="28"/>
      <c r="T17" s="28"/>
      <c r="U17" s="28"/>
      <c r="V17" s="28"/>
      <c r="W17" s="28"/>
      <c r="X17" s="28"/>
      <c r="Y17" s="28"/>
      <c r="Z17" s="28"/>
      <c r="AA17" s="28"/>
    </row>
    <row r="18" spans="1:27" s="3" customFormat="1" ht="32.25" customHeight="1">
      <c r="A18" s="58"/>
      <c r="B18" s="32" t="s">
        <v>146</v>
      </c>
      <c r="C18" s="32"/>
      <c r="D18" s="33"/>
      <c r="E18" s="33"/>
      <c r="F18" s="33"/>
      <c r="G18" s="33"/>
      <c r="H18" s="34"/>
      <c r="I18" s="34"/>
      <c r="J18" s="34"/>
      <c r="K18" s="34"/>
      <c r="L18" s="34"/>
      <c r="M18" s="34"/>
      <c r="N18" s="34"/>
      <c r="O18" s="34"/>
      <c r="P18" s="34"/>
      <c r="Q18" s="34"/>
      <c r="R18" s="34"/>
      <c r="S18" s="34"/>
      <c r="T18" s="34"/>
      <c r="U18" s="34"/>
      <c r="V18" s="34"/>
      <c r="W18" s="34"/>
      <c r="X18" s="34"/>
      <c r="Y18" s="34"/>
      <c r="Z18" s="34"/>
      <c r="AA18" s="34"/>
    </row>
    <row r="19" spans="1:27" ht="30" customHeight="1">
      <c r="A19" s="59" t="s">
        <v>138</v>
      </c>
      <c r="B19" s="26" t="s">
        <v>139</v>
      </c>
      <c r="C19" s="26"/>
      <c r="D19" s="27"/>
      <c r="E19" s="27"/>
      <c r="F19" s="27"/>
      <c r="G19" s="27"/>
      <c r="H19" s="28"/>
      <c r="I19" s="28"/>
      <c r="J19" s="28"/>
      <c r="K19" s="28"/>
      <c r="L19" s="28"/>
      <c r="M19" s="28"/>
      <c r="N19" s="28"/>
      <c r="O19" s="28"/>
      <c r="P19" s="28"/>
      <c r="Q19" s="28"/>
      <c r="R19" s="28"/>
      <c r="S19" s="28"/>
      <c r="T19" s="28"/>
      <c r="U19" s="28"/>
      <c r="V19" s="28"/>
      <c r="W19" s="28"/>
      <c r="X19" s="28"/>
      <c r="Y19" s="28"/>
      <c r="Z19" s="28"/>
      <c r="AA19" s="28"/>
    </row>
    <row r="20" spans="1:27" ht="30" customHeight="1">
      <c r="A20" s="59" t="s">
        <v>140</v>
      </c>
      <c r="B20" s="26" t="s">
        <v>139</v>
      </c>
      <c r="C20" s="26"/>
      <c r="D20" s="27"/>
      <c r="E20" s="27"/>
      <c r="F20" s="27"/>
      <c r="G20" s="27"/>
      <c r="H20" s="28"/>
      <c r="I20" s="28"/>
      <c r="J20" s="28"/>
      <c r="K20" s="28"/>
      <c r="L20" s="28"/>
      <c r="M20" s="28"/>
      <c r="N20" s="28"/>
      <c r="O20" s="28"/>
      <c r="P20" s="28"/>
      <c r="Q20" s="28"/>
      <c r="R20" s="28"/>
      <c r="S20" s="28"/>
      <c r="T20" s="28"/>
      <c r="U20" s="28"/>
      <c r="V20" s="28"/>
      <c r="W20" s="28"/>
      <c r="X20" s="28"/>
      <c r="Y20" s="28"/>
      <c r="Z20" s="28"/>
      <c r="AA20" s="28"/>
    </row>
    <row r="21" spans="1:27" ht="30" customHeight="1">
      <c r="A21" s="59"/>
      <c r="B21" s="30" t="s">
        <v>141</v>
      </c>
      <c r="C21" s="30"/>
      <c r="D21" s="27"/>
      <c r="E21" s="27"/>
      <c r="F21" s="27"/>
      <c r="G21" s="27"/>
      <c r="H21" s="28"/>
      <c r="I21" s="28"/>
      <c r="J21" s="28"/>
      <c r="K21" s="28"/>
      <c r="L21" s="28"/>
      <c r="M21" s="28"/>
      <c r="N21" s="28"/>
      <c r="O21" s="28"/>
      <c r="P21" s="28"/>
      <c r="Q21" s="28"/>
      <c r="R21" s="28"/>
      <c r="S21" s="28"/>
      <c r="T21" s="28"/>
      <c r="U21" s="28"/>
      <c r="V21" s="28"/>
      <c r="W21" s="28"/>
      <c r="X21" s="28"/>
      <c r="Y21" s="28"/>
      <c r="Z21" s="28"/>
      <c r="AA21" s="28"/>
    </row>
    <row r="22" spans="1:27" s="57" customFormat="1" ht="83.25" customHeight="1">
      <c r="A22" s="55" t="s">
        <v>161</v>
      </c>
      <c r="B22" s="19" t="s">
        <v>160</v>
      </c>
      <c r="C22" s="19"/>
      <c r="D22" s="20"/>
      <c r="E22" s="20"/>
      <c r="F22" s="20"/>
      <c r="G22" s="20"/>
      <c r="H22" s="56"/>
      <c r="I22" s="56"/>
      <c r="J22" s="56"/>
      <c r="K22" s="56"/>
      <c r="L22" s="56"/>
      <c r="M22" s="56"/>
      <c r="N22" s="56"/>
      <c r="O22" s="56"/>
      <c r="P22" s="56"/>
      <c r="Q22" s="56"/>
      <c r="R22" s="56"/>
      <c r="S22" s="56"/>
      <c r="T22" s="56"/>
      <c r="U22" s="56"/>
      <c r="V22" s="56"/>
      <c r="W22" s="56"/>
      <c r="X22" s="56"/>
      <c r="Y22" s="56"/>
      <c r="Z22" s="56"/>
      <c r="AA22" s="56"/>
    </row>
    <row r="23" spans="1:27" s="3" customFormat="1" ht="32.25" customHeight="1">
      <c r="A23" s="58"/>
      <c r="B23" s="32" t="s">
        <v>148</v>
      </c>
      <c r="C23" s="32"/>
      <c r="D23" s="33"/>
      <c r="E23" s="33"/>
      <c r="F23" s="33"/>
      <c r="G23" s="33"/>
      <c r="H23" s="34"/>
      <c r="I23" s="34"/>
      <c r="J23" s="34"/>
      <c r="K23" s="34"/>
      <c r="L23" s="34"/>
      <c r="M23" s="34"/>
      <c r="N23" s="34"/>
      <c r="O23" s="34"/>
      <c r="P23" s="34"/>
      <c r="Q23" s="34"/>
      <c r="R23" s="34"/>
      <c r="S23" s="34"/>
      <c r="T23" s="34"/>
      <c r="U23" s="34"/>
      <c r="V23" s="34"/>
      <c r="W23" s="34"/>
      <c r="X23" s="34"/>
      <c r="Y23" s="34"/>
      <c r="Z23" s="34"/>
      <c r="AA23" s="34"/>
    </row>
    <row r="24" spans="1:27" ht="30" customHeight="1">
      <c r="A24" s="59" t="s">
        <v>138</v>
      </c>
      <c r="B24" s="26" t="s">
        <v>139</v>
      </c>
      <c r="C24" s="26"/>
      <c r="D24" s="27"/>
      <c r="E24" s="27"/>
      <c r="F24" s="27"/>
      <c r="G24" s="27"/>
      <c r="H24" s="28"/>
      <c r="I24" s="28"/>
      <c r="J24" s="28"/>
      <c r="K24" s="28"/>
      <c r="L24" s="28"/>
      <c r="M24" s="28"/>
      <c r="N24" s="28"/>
      <c r="O24" s="28"/>
      <c r="P24" s="28"/>
      <c r="Q24" s="28"/>
      <c r="R24" s="28"/>
      <c r="S24" s="28"/>
      <c r="T24" s="28"/>
      <c r="U24" s="28"/>
      <c r="V24" s="28"/>
      <c r="W24" s="28"/>
      <c r="X24" s="28"/>
      <c r="Y24" s="28"/>
      <c r="Z24" s="28"/>
      <c r="AA24" s="28"/>
    </row>
    <row r="25" spans="1:27" ht="30" customHeight="1">
      <c r="A25" s="59" t="s">
        <v>140</v>
      </c>
      <c r="B25" s="26" t="s">
        <v>139</v>
      </c>
      <c r="C25" s="26"/>
      <c r="D25" s="27"/>
      <c r="E25" s="27"/>
      <c r="F25" s="27"/>
      <c r="G25" s="27"/>
      <c r="H25" s="28"/>
      <c r="I25" s="28"/>
      <c r="J25" s="28"/>
      <c r="K25" s="28"/>
      <c r="L25" s="28"/>
      <c r="M25" s="28"/>
      <c r="N25" s="28"/>
      <c r="O25" s="28"/>
      <c r="P25" s="28"/>
      <c r="Q25" s="28"/>
      <c r="R25" s="28"/>
      <c r="S25" s="28"/>
      <c r="T25" s="28"/>
      <c r="U25" s="28"/>
      <c r="V25" s="28"/>
      <c r="W25" s="28"/>
      <c r="X25" s="28"/>
      <c r="Y25" s="28"/>
      <c r="Z25" s="28"/>
      <c r="AA25" s="28"/>
    </row>
    <row r="26" spans="1:27" ht="30" customHeight="1">
      <c r="A26" s="59"/>
      <c r="B26" s="30" t="s">
        <v>141</v>
      </c>
      <c r="C26" s="30"/>
      <c r="D26" s="27"/>
      <c r="E26" s="27"/>
      <c r="F26" s="27"/>
      <c r="G26" s="27"/>
      <c r="H26" s="28"/>
      <c r="I26" s="28"/>
      <c r="J26" s="28"/>
      <c r="K26" s="28"/>
      <c r="L26" s="28"/>
      <c r="M26" s="28"/>
      <c r="N26" s="28"/>
      <c r="O26" s="28"/>
      <c r="P26" s="28"/>
      <c r="Q26" s="28"/>
      <c r="R26" s="28"/>
      <c r="S26" s="28"/>
      <c r="T26" s="28"/>
      <c r="U26" s="28"/>
      <c r="V26" s="28"/>
      <c r="W26" s="28"/>
      <c r="X26" s="28"/>
      <c r="Y26" s="28"/>
      <c r="Z26" s="28"/>
      <c r="AA26" s="28"/>
    </row>
    <row r="27" spans="1:27" s="3" customFormat="1" ht="32.25" customHeight="1">
      <c r="A27" s="58"/>
      <c r="B27" s="32" t="s">
        <v>146</v>
      </c>
      <c r="C27" s="32"/>
      <c r="D27" s="33"/>
      <c r="E27" s="33"/>
      <c r="F27" s="33"/>
      <c r="G27" s="33"/>
      <c r="H27" s="34"/>
      <c r="I27" s="34"/>
      <c r="J27" s="34"/>
      <c r="K27" s="34"/>
      <c r="L27" s="34"/>
      <c r="M27" s="34"/>
      <c r="N27" s="34"/>
      <c r="O27" s="34"/>
      <c r="P27" s="34"/>
      <c r="Q27" s="34"/>
      <c r="R27" s="34"/>
      <c r="S27" s="34"/>
      <c r="T27" s="34"/>
      <c r="U27" s="34"/>
      <c r="V27" s="34"/>
      <c r="W27" s="34"/>
      <c r="X27" s="34"/>
      <c r="Y27" s="34"/>
      <c r="Z27" s="34"/>
      <c r="AA27" s="34"/>
    </row>
    <row r="28" spans="1:27" ht="30" customHeight="1">
      <c r="A28" s="59" t="s">
        <v>138</v>
      </c>
      <c r="B28" s="26" t="s">
        <v>139</v>
      </c>
      <c r="C28" s="26"/>
      <c r="D28" s="27"/>
      <c r="E28" s="27"/>
      <c r="F28" s="27"/>
      <c r="G28" s="27"/>
      <c r="H28" s="28"/>
      <c r="I28" s="28"/>
      <c r="J28" s="28"/>
      <c r="K28" s="28"/>
      <c r="L28" s="28"/>
      <c r="M28" s="28"/>
      <c r="N28" s="28"/>
      <c r="O28" s="28"/>
      <c r="P28" s="28"/>
      <c r="Q28" s="28"/>
      <c r="R28" s="28"/>
      <c r="S28" s="28"/>
      <c r="T28" s="28"/>
      <c r="U28" s="28"/>
      <c r="V28" s="28"/>
      <c r="W28" s="28"/>
      <c r="X28" s="28"/>
      <c r="Y28" s="28"/>
      <c r="Z28" s="28"/>
      <c r="AA28" s="28"/>
    </row>
    <row r="29" spans="1:27" ht="30" customHeight="1">
      <c r="A29" s="59" t="s">
        <v>140</v>
      </c>
      <c r="B29" s="26" t="s">
        <v>139</v>
      </c>
      <c r="C29" s="26"/>
      <c r="D29" s="27"/>
      <c r="E29" s="27"/>
      <c r="F29" s="27"/>
      <c r="G29" s="27"/>
      <c r="H29" s="28"/>
      <c r="I29" s="28"/>
      <c r="J29" s="28"/>
      <c r="K29" s="28"/>
      <c r="L29" s="28"/>
      <c r="M29" s="28"/>
      <c r="N29" s="28"/>
      <c r="O29" s="28"/>
      <c r="P29" s="28"/>
      <c r="Q29" s="28"/>
      <c r="R29" s="28"/>
      <c r="S29" s="28"/>
      <c r="T29" s="28"/>
      <c r="U29" s="28"/>
      <c r="V29" s="28"/>
      <c r="W29" s="28"/>
      <c r="X29" s="28"/>
      <c r="Y29" s="28"/>
      <c r="Z29" s="28"/>
      <c r="AA29" s="28"/>
    </row>
    <row r="30" spans="1:27" ht="30" customHeight="1">
      <c r="A30" s="59"/>
      <c r="B30" s="30" t="s">
        <v>141</v>
      </c>
      <c r="C30" s="30"/>
      <c r="D30" s="27"/>
      <c r="E30" s="27"/>
      <c r="F30" s="27"/>
      <c r="G30" s="27"/>
      <c r="H30" s="28"/>
      <c r="I30" s="28"/>
      <c r="J30" s="28"/>
      <c r="K30" s="28"/>
      <c r="L30" s="28"/>
      <c r="M30" s="28"/>
      <c r="N30" s="28"/>
      <c r="O30" s="28"/>
      <c r="P30" s="28"/>
      <c r="Q30" s="28"/>
      <c r="R30" s="28"/>
      <c r="S30" s="28"/>
      <c r="T30" s="28"/>
      <c r="U30" s="28"/>
      <c r="V30" s="28"/>
      <c r="W30" s="28"/>
      <c r="X30" s="28"/>
      <c r="Y30" s="28"/>
      <c r="Z30" s="28"/>
      <c r="AA30" s="28"/>
    </row>
    <row r="31" spans="1:27" s="57" customFormat="1" ht="63" customHeight="1">
      <c r="A31" s="55" t="s">
        <v>142</v>
      </c>
      <c r="B31" s="19" t="s">
        <v>159</v>
      </c>
      <c r="C31" s="19"/>
      <c r="D31" s="20"/>
      <c r="E31" s="20"/>
      <c r="F31" s="20"/>
      <c r="G31" s="20"/>
      <c r="H31" s="56"/>
      <c r="I31" s="56"/>
      <c r="J31" s="56"/>
      <c r="K31" s="56"/>
      <c r="L31" s="56"/>
      <c r="M31" s="56"/>
      <c r="N31" s="56"/>
      <c r="O31" s="56"/>
      <c r="P31" s="56"/>
      <c r="Q31" s="56"/>
      <c r="R31" s="56"/>
      <c r="S31" s="56"/>
      <c r="T31" s="56"/>
      <c r="U31" s="56"/>
      <c r="V31" s="56"/>
      <c r="W31" s="56"/>
      <c r="X31" s="56"/>
      <c r="Y31" s="56"/>
      <c r="Z31" s="56"/>
      <c r="AA31" s="56"/>
    </row>
    <row r="32" spans="1:27" s="57" customFormat="1" ht="83.25" customHeight="1">
      <c r="A32" s="55">
        <v>1</v>
      </c>
      <c r="B32" s="19" t="s">
        <v>160</v>
      </c>
      <c r="C32" s="19"/>
      <c r="D32" s="20"/>
      <c r="E32" s="20"/>
      <c r="F32" s="20"/>
      <c r="G32" s="20"/>
      <c r="H32" s="56"/>
      <c r="I32" s="56"/>
      <c r="J32" s="56"/>
      <c r="K32" s="56"/>
      <c r="L32" s="56"/>
      <c r="M32" s="56"/>
      <c r="N32" s="56"/>
      <c r="O32" s="56"/>
      <c r="P32" s="56"/>
      <c r="Q32" s="56"/>
      <c r="R32" s="56"/>
      <c r="S32" s="56"/>
      <c r="T32" s="56"/>
      <c r="U32" s="56"/>
      <c r="V32" s="56"/>
      <c r="W32" s="56"/>
      <c r="X32" s="56"/>
      <c r="Y32" s="56"/>
      <c r="Z32" s="56"/>
      <c r="AA32" s="56"/>
    </row>
    <row r="33" spans="1:27" s="3" customFormat="1" ht="32.25" customHeight="1">
      <c r="A33" s="58"/>
      <c r="B33" s="32" t="s">
        <v>148</v>
      </c>
      <c r="C33" s="32"/>
      <c r="D33" s="33"/>
      <c r="E33" s="33"/>
      <c r="F33" s="33"/>
      <c r="G33" s="33"/>
      <c r="H33" s="34"/>
      <c r="I33" s="34"/>
      <c r="J33" s="34"/>
      <c r="K33" s="34"/>
      <c r="L33" s="34"/>
      <c r="M33" s="34"/>
      <c r="N33" s="34"/>
      <c r="O33" s="34"/>
      <c r="P33" s="34"/>
      <c r="Q33" s="34"/>
      <c r="R33" s="34"/>
      <c r="S33" s="34"/>
      <c r="T33" s="34"/>
      <c r="U33" s="34"/>
      <c r="V33" s="34"/>
      <c r="W33" s="34"/>
      <c r="X33" s="34"/>
      <c r="Y33" s="34"/>
      <c r="Z33" s="34"/>
      <c r="AA33" s="34"/>
    </row>
    <row r="34" spans="1:27" ht="30" customHeight="1">
      <c r="A34" s="59" t="s">
        <v>138</v>
      </c>
      <c r="B34" s="26" t="s">
        <v>139</v>
      </c>
      <c r="C34" s="26"/>
      <c r="D34" s="27"/>
      <c r="E34" s="27"/>
      <c r="F34" s="27"/>
      <c r="G34" s="27"/>
      <c r="H34" s="28"/>
      <c r="I34" s="28"/>
      <c r="J34" s="28"/>
      <c r="K34" s="28"/>
      <c r="L34" s="28"/>
      <c r="M34" s="28"/>
      <c r="N34" s="28"/>
      <c r="O34" s="28"/>
      <c r="P34" s="28"/>
      <c r="Q34" s="28"/>
      <c r="R34" s="28"/>
      <c r="S34" s="28"/>
      <c r="T34" s="28"/>
      <c r="U34" s="28"/>
      <c r="V34" s="28"/>
      <c r="W34" s="28"/>
      <c r="X34" s="28"/>
      <c r="Y34" s="28"/>
      <c r="Z34" s="28"/>
      <c r="AA34" s="28"/>
    </row>
    <row r="35" spans="1:27" ht="30" customHeight="1">
      <c r="A35" s="59" t="s">
        <v>140</v>
      </c>
      <c r="B35" s="26" t="s">
        <v>139</v>
      </c>
      <c r="C35" s="26"/>
      <c r="D35" s="27"/>
      <c r="E35" s="27"/>
      <c r="F35" s="27"/>
      <c r="G35" s="27"/>
      <c r="H35" s="28"/>
      <c r="I35" s="28"/>
      <c r="J35" s="28"/>
      <c r="K35" s="28"/>
      <c r="L35" s="28"/>
      <c r="M35" s="28"/>
      <c r="N35" s="28"/>
      <c r="O35" s="28"/>
      <c r="P35" s="28"/>
      <c r="Q35" s="28"/>
      <c r="R35" s="28"/>
      <c r="S35" s="28"/>
      <c r="T35" s="28"/>
      <c r="U35" s="28"/>
      <c r="V35" s="28"/>
      <c r="W35" s="28"/>
      <c r="X35" s="28"/>
      <c r="Y35" s="28"/>
      <c r="Z35" s="28"/>
      <c r="AA35" s="28"/>
    </row>
    <row r="36" spans="1:27" ht="30" customHeight="1">
      <c r="A36" s="59"/>
      <c r="B36" s="30" t="s">
        <v>141</v>
      </c>
      <c r="C36" s="30"/>
      <c r="D36" s="27"/>
      <c r="E36" s="27"/>
      <c r="F36" s="27"/>
      <c r="G36" s="27"/>
      <c r="H36" s="28"/>
      <c r="I36" s="28"/>
      <c r="J36" s="28"/>
      <c r="K36" s="28"/>
      <c r="L36" s="28"/>
      <c r="M36" s="28"/>
      <c r="N36" s="28"/>
      <c r="O36" s="28"/>
      <c r="P36" s="28"/>
      <c r="Q36" s="28"/>
      <c r="R36" s="28"/>
      <c r="S36" s="28"/>
      <c r="T36" s="28"/>
      <c r="U36" s="28"/>
      <c r="V36" s="28"/>
      <c r="W36" s="28"/>
      <c r="X36" s="28"/>
      <c r="Y36" s="28"/>
      <c r="Z36" s="28"/>
      <c r="AA36" s="28"/>
    </row>
    <row r="37" spans="1:27" s="3" customFormat="1" ht="32.25" customHeight="1">
      <c r="A37" s="58"/>
      <c r="B37" s="32" t="s">
        <v>146</v>
      </c>
      <c r="C37" s="32"/>
      <c r="D37" s="33"/>
      <c r="E37" s="33"/>
      <c r="F37" s="33"/>
      <c r="G37" s="33"/>
      <c r="H37" s="34"/>
      <c r="I37" s="34"/>
      <c r="J37" s="34"/>
      <c r="K37" s="34"/>
      <c r="L37" s="34"/>
      <c r="M37" s="34"/>
      <c r="N37" s="34"/>
      <c r="O37" s="34"/>
      <c r="P37" s="34"/>
      <c r="Q37" s="34"/>
      <c r="R37" s="34"/>
      <c r="S37" s="34"/>
      <c r="T37" s="34"/>
      <c r="U37" s="34"/>
      <c r="V37" s="34"/>
      <c r="W37" s="34"/>
      <c r="X37" s="34"/>
      <c r="Y37" s="34"/>
      <c r="Z37" s="34"/>
      <c r="AA37" s="34"/>
    </row>
    <row r="38" spans="1:27" ht="30" customHeight="1">
      <c r="A38" s="59" t="s">
        <v>138</v>
      </c>
      <c r="B38" s="26" t="s">
        <v>139</v>
      </c>
      <c r="C38" s="26"/>
      <c r="D38" s="27"/>
      <c r="E38" s="27"/>
      <c r="F38" s="27"/>
      <c r="G38" s="27"/>
      <c r="H38" s="28"/>
      <c r="I38" s="28"/>
      <c r="J38" s="28"/>
      <c r="K38" s="28"/>
      <c r="L38" s="28"/>
      <c r="M38" s="28"/>
      <c r="N38" s="28"/>
      <c r="O38" s="28"/>
      <c r="P38" s="28"/>
      <c r="Q38" s="28"/>
      <c r="R38" s="28"/>
      <c r="S38" s="28"/>
      <c r="T38" s="28"/>
      <c r="U38" s="28"/>
      <c r="V38" s="28"/>
      <c r="W38" s="28"/>
      <c r="X38" s="28"/>
      <c r="Y38" s="28"/>
      <c r="Z38" s="28"/>
      <c r="AA38" s="28"/>
    </row>
    <row r="39" spans="1:27" ht="30" customHeight="1">
      <c r="A39" s="59" t="s">
        <v>140</v>
      </c>
      <c r="B39" s="26" t="s">
        <v>139</v>
      </c>
      <c r="C39" s="26"/>
      <c r="D39" s="27"/>
      <c r="E39" s="27"/>
      <c r="F39" s="27"/>
      <c r="G39" s="27"/>
      <c r="H39" s="28"/>
      <c r="I39" s="28"/>
      <c r="J39" s="28"/>
      <c r="K39" s="28"/>
      <c r="L39" s="28"/>
      <c r="M39" s="28"/>
      <c r="N39" s="28"/>
      <c r="O39" s="28"/>
      <c r="P39" s="28"/>
      <c r="Q39" s="28"/>
      <c r="R39" s="28"/>
      <c r="S39" s="28"/>
      <c r="T39" s="28"/>
      <c r="U39" s="28"/>
      <c r="V39" s="28"/>
      <c r="W39" s="28"/>
      <c r="X39" s="28"/>
      <c r="Y39" s="28"/>
      <c r="Z39" s="28"/>
      <c r="AA39" s="28"/>
    </row>
    <row r="40" spans="1:27" ht="30" customHeight="1">
      <c r="A40" s="59"/>
      <c r="B40" s="30" t="s">
        <v>141</v>
      </c>
      <c r="C40" s="30"/>
      <c r="D40" s="27"/>
      <c r="E40" s="27"/>
      <c r="F40" s="27"/>
      <c r="G40" s="27"/>
      <c r="H40" s="28"/>
      <c r="I40" s="28"/>
      <c r="J40" s="28"/>
      <c r="K40" s="28"/>
      <c r="L40" s="28"/>
      <c r="M40" s="28"/>
      <c r="N40" s="28"/>
      <c r="O40" s="28"/>
      <c r="P40" s="28"/>
      <c r="Q40" s="28"/>
      <c r="R40" s="28"/>
      <c r="S40" s="28"/>
      <c r="T40" s="28"/>
      <c r="U40" s="28"/>
      <c r="V40" s="28"/>
      <c r="W40" s="28"/>
      <c r="X40" s="28"/>
      <c r="Y40" s="28"/>
      <c r="Z40" s="28"/>
      <c r="AA40" s="28"/>
    </row>
    <row r="41" spans="1:27" s="57" customFormat="1" ht="83.25" customHeight="1">
      <c r="A41" s="55" t="s">
        <v>161</v>
      </c>
      <c r="B41" s="19" t="s">
        <v>160</v>
      </c>
      <c r="C41" s="19"/>
      <c r="D41" s="20"/>
      <c r="E41" s="20"/>
      <c r="F41" s="20"/>
      <c r="G41" s="20"/>
      <c r="H41" s="56"/>
      <c r="I41" s="56"/>
      <c r="J41" s="56"/>
      <c r="K41" s="56"/>
      <c r="L41" s="56"/>
      <c r="M41" s="56"/>
      <c r="N41" s="56"/>
      <c r="O41" s="56"/>
      <c r="P41" s="56"/>
      <c r="Q41" s="56"/>
      <c r="R41" s="56"/>
      <c r="S41" s="56"/>
      <c r="T41" s="56"/>
      <c r="U41" s="56"/>
      <c r="V41" s="56"/>
      <c r="W41" s="56"/>
      <c r="X41" s="56"/>
      <c r="Y41" s="56"/>
      <c r="Z41" s="56"/>
      <c r="AA41" s="56"/>
    </row>
    <row r="42" spans="1:27" s="3" customFormat="1" ht="32.25" customHeight="1">
      <c r="A42" s="58"/>
      <c r="B42" s="32" t="s">
        <v>148</v>
      </c>
      <c r="C42" s="32"/>
      <c r="D42" s="33"/>
      <c r="E42" s="33"/>
      <c r="F42" s="33"/>
      <c r="G42" s="33"/>
      <c r="H42" s="34"/>
      <c r="I42" s="34"/>
      <c r="J42" s="34"/>
      <c r="K42" s="34"/>
      <c r="L42" s="34"/>
      <c r="M42" s="34"/>
      <c r="N42" s="34"/>
      <c r="O42" s="34"/>
      <c r="P42" s="34"/>
      <c r="Q42" s="34"/>
      <c r="R42" s="34"/>
      <c r="S42" s="34"/>
      <c r="T42" s="34"/>
      <c r="U42" s="34"/>
      <c r="V42" s="34"/>
      <c r="W42" s="34"/>
      <c r="X42" s="34"/>
      <c r="Y42" s="34"/>
      <c r="Z42" s="34"/>
      <c r="AA42" s="34"/>
    </row>
    <row r="43" spans="1:27" ht="30" customHeight="1">
      <c r="A43" s="59" t="s">
        <v>138</v>
      </c>
      <c r="B43" s="26" t="s">
        <v>139</v>
      </c>
      <c r="C43" s="26"/>
      <c r="D43" s="27"/>
      <c r="E43" s="27"/>
      <c r="F43" s="27"/>
      <c r="G43" s="27"/>
      <c r="H43" s="28"/>
      <c r="I43" s="28"/>
      <c r="J43" s="28"/>
      <c r="K43" s="28"/>
      <c r="L43" s="28"/>
      <c r="M43" s="28"/>
      <c r="N43" s="28"/>
      <c r="O43" s="28"/>
      <c r="P43" s="28"/>
      <c r="Q43" s="28"/>
      <c r="R43" s="28"/>
      <c r="S43" s="28"/>
      <c r="T43" s="28"/>
      <c r="U43" s="28"/>
      <c r="V43" s="28"/>
      <c r="W43" s="28"/>
      <c r="X43" s="28"/>
      <c r="Y43" s="28"/>
      <c r="Z43" s="28"/>
      <c r="AA43" s="28"/>
    </row>
    <row r="44" spans="1:27" ht="30" customHeight="1">
      <c r="A44" s="59" t="s">
        <v>140</v>
      </c>
      <c r="B44" s="26" t="s">
        <v>139</v>
      </c>
      <c r="C44" s="26"/>
      <c r="D44" s="27"/>
      <c r="E44" s="27"/>
      <c r="F44" s="27"/>
      <c r="G44" s="27"/>
      <c r="H44" s="28"/>
      <c r="I44" s="28"/>
      <c r="J44" s="28"/>
      <c r="K44" s="28"/>
      <c r="L44" s="28"/>
      <c r="M44" s="28"/>
      <c r="N44" s="28"/>
      <c r="O44" s="28"/>
      <c r="P44" s="28"/>
      <c r="Q44" s="28"/>
      <c r="R44" s="28"/>
      <c r="S44" s="28"/>
      <c r="T44" s="28"/>
      <c r="U44" s="28"/>
      <c r="V44" s="28"/>
      <c r="W44" s="28"/>
      <c r="X44" s="28"/>
      <c r="Y44" s="28"/>
      <c r="Z44" s="28"/>
      <c r="AA44" s="28"/>
    </row>
    <row r="45" spans="1:27" ht="30" customHeight="1">
      <c r="A45" s="59"/>
      <c r="B45" s="30" t="s">
        <v>141</v>
      </c>
      <c r="C45" s="30"/>
      <c r="D45" s="27"/>
      <c r="E45" s="27"/>
      <c r="F45" s="27"/>
      <c r="G45" s="27"/>
      <c r="H45" s="28"/>
      <c r="I45" s="28"/>
      <c r="J45" s="28"/>
      <c r="K45" s="28"/>
      <c r="L45" s="28"/>
      <c r="M45" s="28"/>
      <c r="N45" s="28"/>
      <c r="O45" s="28"/>
      <c r="P45" s="28"/>
      <c r="Q45" s="28"/>
      <c r="R45" s="28"/>
      <c r="S45" s="28"/>
      <c r="T45" s="28"/>
      <c r="U45" s="28"/>
      <c r="V45" s="28"/>
      <c r="W45" s="28"/>
      <c r="X45" s="28"/>
      <c r="Y45" s="28"/>
      <c r="Z45" s="28"/>
      <c r="AA45" s="28"/>
    </row>
    <row r="46" spans="1:27" s="3" customFormat="1" ht="32.25" customHeight="1">
      <c r="A46" s="58"/>
      <c r="B46" s="32" t="s">
        <v>146</v>
      </c>
      <c r="C46" s="32"/>
      <c r="D46" s="33"/>
      <c r="E46" s="33"/>
      <c r="F46" s="33"/>
      <c r="G46" s="33"/>
      <c r="H46" s="34"/>
      <c r="I46" s="34"/>
      <c r="J46" s="34"/>
      <c r="K46" s="34"/>
      <c r="L46" s="34"/>
      <c r="M46" s="34"/>
      <c r="N46" s="34"/>
      <c r="O46" s="34"/>
      <c r="P46" s="34"/>
      <c r="Q46" s="34"/>
      <c r="R46" s="34"/>
      <c r="S46" s="34"/>
      <c r="T46" s="34"/>
      <c r="U46" s="34"/>
      <c r="V46" s="34"/>
      <c r="W46" s="34"/>
      <c r="X46" s="34"/>
      <c r="Y46" s="34"/>
      <c r="Z46" s="34"/>
      <c r="AA46" s="34"/>
    </row>
    <row r="47" spans="1:27" ht="30" customHeight="1">
      <c r="A47" s="59" t="s">
        <v>138</v>
      </c>
      <c r="B47" s="26" t="s">
        <v>139</v>
      </c>
      <c r="C47" s="26"/>
      <c r="D47" s="27"/>
      <c r="E47" s="27"/>
      <c r="F47" s="27"/>
      <c r="G47" s="27"/>
      <c r="H47" s="28"/>
      <c r="I47" s="28"/>
      <c r="J47" s="28"/>
      <c r="K47" s="28"/>
      <c r="L47" s="28"/>
      <c r="M47" s="28"/>
      <c r="N47" s="28"/>
      <c r="O47" s="28"/>
      <c r="P47" s="28"/>
      <c r="Q47" s="28"/>
      <c r="R47" s="28"/>
      <c r="S47" s="28"/>
      <c r="T47" s="28"/>
      <c r="U47" s="28"/>
      <c r="V47" s="28"/>
      <c r="W47" s="28"/>
      <c r="X47" s="28"/>
      <c r="Y47" s="28"/>
      <c r="Z47" s="28"/>
      <c r="AA47" s="28"/>
    </row>
    <row r="48" spans="1:27" ht="30" customHeight="1">
      <c r="A48" s="59" t="s">
        <v>140</v>
      </c>
      <c r="B48" s="26" t="s">
        <v>139</v>
      </c>
      <c r="C48" s="26"/>
      <c r="D48" s="27"/>
      <c r="E48" s="27"/>
      <c r="F48" s="27"/>
      <c r="G48" s="27"/>
      <c r="H48" s="28"/>
      <c r="I48" s="28"/>
      <c r="J48" s="28"/>
      <c r="K48" s="28"/>
      <c r="L48" s="28"/>
      <c r="M48" s="28"/>
      <c r="N48" s="28"/>
      <c r="O48" s="28"/>
      <c r="P48" s="28"/>
      <c r="Q48" s="28"/>
      <c r="R48" s="28"/>
      <c r="S48" s="28"/>
      <c r="T48" s="28"/>
      <c r="U48" s="28"/>
      <c r="V48" s="28"/>
      <c r="W48" s="28"/>
      <c r="X48" s="28"/>
      <c r="Y48" s="28"/>
      <c r="Z48" s="28"/>
      <c r="AA48" s="28"/>
    </row>
    <row r="49" spans="1:27" ht="30" customHeight="1">
      <c r="A49" s="59"/>
      <c r="B49" s="30" t="s">
        <v>141</v>
      </c>
      <c r="C49" s="30"/>
      <c r="D49" s="27"/>
      <c r="E49" s="27"/>
      <c r="F49" s="27"/>
      <c r="G49" s="27"/>
      <c r="H49" s="28"/>
      <c r="I49" s="28"/>
      <c r="J49" s="28"/>
      <c r="K49" s="28"/>
      <c r="L49" s="28"/>
      <c r="M49" s="28"/>
      <c r="N49" s="28"/>
      <c r="O49" s="28"/>
      <c r="P49" s="28"/>
      <c r="Q49" s="28"/>
      <c r="R49" s="28"/>
      <c r="S49" s="28"/>
      <c r="T49" s="28"/>
      <c r="U49" s="28"/>
      <c r="V49" s="28"/>
      <c r="W49" s="28"/>
      <c r="X49" s="28"/>
      <c r="Y49" s="28"/>
      <c r="Z49" s="28"/>
      <c r="AA49" s="28"/>
    </row>
    <row r="50" spans="1:27" ht="0.75" customHeight="1">
      <c r="A50" s="60"/>
      <c r="B50" s="36"/>
      <c r="C50" s="36"/>
      <c r="D50" s="37"/>
      <c r="E50" s="37"/>
      <c r="F50" s="37"/>
      <c r="G50" s="37"/>
      <c r="H50" s="38"/>
      <c r="I50" s="38"/>
      <c r="J50" s="38"/>
      <c r="K50" s="38"/>
      <c r="L50" s="38"/>
      <c r="M50" s="38"/>
      <c r="N50" s="38"/>
      <c r="O50" s="38"/>
      <c r="P50" s="38"/>
      <c r="Q50" s="38"/>
      <c r="R50" s="38"/>
      <c r="S50" s="38"/>
      <c r="T50" s="38"/>
      <c r="U50" s="38"/>
      <c r="V50" s="38"/>
      <c r="W50" s="38"/>
      <c r="X50" s="38"/>
      <c r="Y50" s="38"/>
      <c r="Z50" s="38"/>
      <c r="AA50" s="38"/>
    </row>
    <row r="51" spans="1:27" ht="0.75" customHeight="1">
      <c r="A51" s="61"/>
      <c r="B51" s="40"/>
      <c r="C51" s="40"/>
      <c r="D51" s="41"/>
      <c r="E51" s="41"/>
      <c r="F51" s="41"/>
      <c r="G51" s="41"/>
      <c r="H51" s="42"/>
      <c r="I51" s="42"/>
      <c r="J51" s="42"/>
      <c r="K51" s="42"/>
      <c r="L51" s="42"/>
      <c r="M51" s="42"/>
      <c r="N51" s="42"/>
      <c r="O51" s="42"/>
      <c r="P51" s="42"/>
      <c r="Q51" s="42"/>
      <c r="R51" s="42"/>
      <c r="S51" s="42"/>
      <c r="T51" s="42"/>
      <c r="U51" s="42"/>
      <c r="V51" s="42"/>
      <c r="W51" s="42"/>
      <c r="X51" s="42"/>
      <c r="Y51" s="42"/>
      <c r="Z51" s="42"/>
      <c r="AA51" s="42"/>
    </row>
    <row r="52" spans="1:27" ht="0.75" customHeight="1">
      <c r="A52" s="61"/>
      <c r="B52" s="40"/>
      <c r="C52" s="40"/>
      <c r="D52" s="41"/>
      <c r="E52" s="41"/>
      <c r="F52" s="41"/>
      <c r="G52" s="41"/>
      <c r="H52" s="42"/>
      <c r="I52" s="42"/>
      <c r="J52" s="42"/>
      <c r="K52" s="42"/>
      <c r="L52" s="42"/>
      <c r="M52" s="42"/>
      <c r="N52" s="42"/>
      <c r="O52" s="42"/>
      <c r="P52" s="42"/>
      <c r="Q52" s="42"/>
      <c r="R52" s="42"/>
      <c r="S52" s="42"/>
      <c r="T52" s="42"/>
      <c r="U52" s="42"/>
      <c r="V52" s="42"/>
      <c r="W52" s="42"/>
      <c r="X52" s="42"/>
      <c r="Y52" s="42"/>
      <c r="Z52" s="42"/>
      <c r="AA52" s="42"/>
    </row>
    <row r="53" spans="1:27" ht="0.75" customHeight="1">
      <c r="A53" s="61"/>
      <c r="B53" s="40"/>
      <c r="C53" s="40"/>
      <c r="D53" s="41"/>
      <c r="E53" s="41"/>
      <c r="F53" s="41"/>
      <c r="G53" s="41"/>
      <c r="H53" s="42"/>
      <c r="I53" s="42"/>
      <c r="J53" s="42"/>
      <c r="K53" s="42"/>
      <c r="L53" s="42"/>
      <c r="M53" s="42"/>
      <c r="N53" s="42"/>
      <c r="O53" s="42"/>
      <c r="P53" s="42"/>
      <c r="Q53" s="42"/>
      <c r="R53" s="42"/>
      <c r="S53" s="42"/>
      <c r="T53" s="42"/>
      <c r="U53" s="42"/>
      <c r="V53" s="42"/>
      <c r="W53" s="42"/>
      <c r="X53" s="42"/>
      <c r="Y53" s="42"/>
      <c r="Z53" s="42"/>
      <c r="AA53" s="42"/>
    </row>
    <row r="54" spans="1:27" ht="0.75" customHeight="1">
      <c r="A54" s="61"/>
      <c r="B54" s="40"/>
      <c r="C54" s="40"/>
      <c r="D54" s="41"/>
      <c r="E54" s="41"/>
      <c r="F54" s="41"/>
      <c r="G54" s="41"/>
      <c r="H54" s="42"/>
      <c r="I54" s="42"/>
      <c r="J54" s="42"/>
      <c r="K54" s="42"/>
      <c r="L54" s="42"/>
      <c r="M54" s="42"/>
      <c r="N54" s="42"/>
      <c r="O54" s="42"/>
      <c r="P54" s="42"/>
      <c r="Q54" s="42"/>
      <c r="R54" s="42"/>
      <c r="S54" s="42"/>
      <c r="T54" s="42"/>
      <c r="U54" s="42"/>
      <c r="V54" s="42"/>
      <c r="W54" s="42"/>
      <c r="X54" s="42"/>
      <c r="Y54" s="42"/>
      <c r="Z54" s="42"/>
      <c r="AA54" s="42"/>
    </row>
    <row r="55" spans="1:27" ht="0.75" customHeight="1">
      <c r="A55" s="61"/>
      <c r="B55" s="40"/>
      <c r="C55" s="40"/>
      <c r="D55" s="41"/>
      <c r="E55" s="41"/>
      <c r="F55" s="41"/>
      <c r="G55" s="41"/>
      <c r="H55" s="42"/>
      <c r="I55" s="42"/>
      <c r="J55" s="42"/>
      <c r="K55" s="42"/>
      <c r="L55" s="42"/>
      <c r="M55" s="42"/>
      <c r="N55" s="42"/>
      <c r="O55" s="42"/>
      <c r="P55" s="42"/>
      <c r="Q55" s="42"/>
      <c r="R55" s="42"/>
      <c r="S55" s="42"/>
      <c r="T55" s="42"/>
      <c r="U55" s="42"/>
      <c r="V55" s="42"/>
      <c r="W55" s="42"/>
      <c r="X55" s="42"/>
      <c r="Y55" s="42"/>
      <c r="Z55" s="42"/>
      <c r="AA55" s="42"/>
    </row>
    <row r="56" spans="1:27" ht="0.75" customHeight="1">
      <c r="A56" s="61"/>
      <c r="B56" s="40"/>
      <c r="C56" s="40"/>
      <c r="D56" s="41"/>
      <c r="E56" s="41"/>
      <c r="F56" s="41"/>
      <c r="G56" s="41"/>
      <c r="H56" s="42"/>
      <c r="I56" s="42"/>
      <c r="J56" s="42"/>
      <c r="K56" s="42"/>
      <c r="L56" s="42"/>
      <c r="M56" s="42"/>
      <c r="N56" s="42"/>
      <c r="O56" s="42"/>
      <c r="P56" s="42"/>
      <c r="Q56" s="42"/>
      <c r="R56" s="42"/>
      <c r="S56" s="42"/>
      <c r="T56" s="42"/>
      <c r="U56" s="42"/>
      <c r="V56" s="42"/>
      <c r="W56" s="42"/>
      <c r="X56" s="42"/>
      <c r="Y56" s="42"/>
      <c r="Z56" s="42"/>
      <c r="AA56" s="42"/>
    </row>
    <row r="57" spans="1:27" ht="0.75" customHeight="1">
      <c r="A57" s="61"/>
      <c r="B57" s="40"/>
      <c r="C57" s="40"/>
      <c r="D57" s="41"/>
      <c r="E57" s="41"/>
      <c r="F57" s="41"/>
      <c r="G57" s="41"/>
      <c r="H57" s="42"/>
      <c r="I57" s="42"/>
      <c r="J57" s="42"/>
      <c r="K57" s="42"/>
      <c r="L57" s="42"/>
      <c r="M57" s="42"/>
      <c r="N57" s="42"/>
      <c r="O57" s="42"/>
      <c r="P57" s="42"/>
      <c r="Q57" s="42"/>
      <c r="R57" s="42"/>
      <c r="S57" s="42"/>
      <c r="T57" s="42"/>
      <c r="U57" s="42"/>
      <c r="V57" s="42"/>
      <c r="W57" s="42"/>
      <c r="X57" s="42"/>
      <c r="Y57" s="42"/>
      <c r="Z57" s="42"/>
      <c r="AA57" s="42"/>
    </row>
    <row r="58" spans="1:27" ht="0.75" customHeight="1">
      <c r="A58" s="61"/>
      <c r="B58" s="40"/>
      <c r="C58" s="40"/>
      <c r="D58" s="41"/>
      <c r="E58" s="41"/>
      <c r="F58" s="41"/>
      <c r="G58" s="41"/>
      <c r="H58" s="42"/>
      <c r="I58" s="42"/>
      <c r="J58" s="42"/>
      <c r="K58" s="42"/>
      <c r="L58" s="42"/>
      <c r="M58" s="42"/>
      <c r="N58" s="42"/>
      <c r="O58" s="42"/>
      <c r="P58" s="42"/>
      <c r="Q58" s="42"/>
      <c r="R58" s="42"/>
      <c r="S58" s="42"/>
      <c r="T58" s="42"/>
      <c r="U58" s="42"/>
      <c r="V58" s="42"/>
      <c r="W58" s="42"/>
      <c r="X58" s="42"/>
      <c r="Y58" s="42"/>
      <c r="Z58" s="42"/>
      <c r="AA58" s="42"/>
    </row>
    <row r="59" spans="1:27" ht="0.75" customHeight="1">
      <c r="A59" s="61"/>
      <c r="B59" s="40"/>
      <c r="C59" s="40"/>
      <c r="D59" s="41"/>
      <c r="E59" s="41"/>
      <c r="F59" s="41"/>
      <c r="G59" s="41"/>
      <c r="H59" s="42"/>
      <c r="I59" s="42"/>
      <c r="J59" s="42"/>
      <c r="K59" s="42"/>
      <c r="L59" s="42"/>
      <c r="M59" s="42"/>
      <c r="N59" s="42"/>
      <c r="O59" s="42"/>
      <c r="P59" s="42"/>
      <c r="Q59" s="42"/>
      <c r="R59" s="42"/>
      <c r="S59" s="42"/>
      <c r="T59" s="42"/>
      <c r="U59" s="42"/>
      <c r="V59" s="42"/>
      <c r="W59" s="42"/>
      <c r="X59" s="42"/>
      <c r="Y59" s="42"/>
      <c r="Z59" s="42"/>
      <c r="AA59" s="42"/>
    </row>
    <row r="60" spans="1:27" ht="0.75" customHeight="1">
      <c r="A60" s="61"/>
      <c r="B60" s="40"/>
      <c r="C60" s="40"/>
      <c r="D60" s="41"/>
      <c r="E60" s="41"/>
      <c r="F60" s="41"/>
      <c r="G60" s="41"/>
      <c r="H60" s="42"/>
      <c r="I60" s="42"/>
      <c r="J60" s="42"/>
      <c r="K60" s="42"/>
      <c r="L60" s="42"/>
      <c r="M60" s="42"/>
      <c r="N60" s="42"/>
      <c r="O60" s="42"/>
      <c r="P60" s="42"/>
      <c r="Q60" s="42"/>
      <c r="R60" s="42"/>
      <c r="S60" s="42"/>
      <c r="T60" s="42"/>
      <c r="U60" s="42"/>
      <c r="V60" s="42"/>
      <c r="W60" s="42"/>
      <c r="X60" s="42"/>
      <c r="Y60" s="42"/>
      <c r="Z60" s="42"/>
      <c r="AA60" s="42"/>
    </row>
    <row r="61" spans="1:27" ht="0.75" customHeight="1">
      <c r="A61" s="61"/>
      <c r="B61" s="40"/>
      <c r="C61" s="40"/>
      <c r="D61" s="41"/>
      <c r="E61" s="41"/>
      <c r="F61" s="41"/>
      <c r="G61" s="41"/>
      <c r="H61" s="42"/>
      <c r="I61" s="42"/>
      <c r="J61" s="42"/>
      <c r="K61" s="42"/>
      <c r="L61" s="42"/>
      <c r="M61" s="42"/>
      <c r="N61" s="42"/>
      <c r="O61" s="42"/>
      <c r="P61" s="42"/>
      <c r="Q61" s="42"/>
      <c r="R61" s="42"/>
      <c r="S61" s="42"/>
      <c r="T61" s="42"/>
      <c r="U61" s="42"/>
      <c r="V61" s="42"/>
      <c r="W61" s="42"/>
      <c r="X61" s="42"/>
      <c r="Y61" s="42"/>
      <c r="Z61" s="42"/>
      <c r="AA61" s="42"/>
    </row>
    <row r="62" spans="1:27" ht="0.75" customHeight="1">
      <c r="A62" s="61"/>
      <c r="B62" s="40"/>
      <c r="C62" s="40"/>
      <c r="D62" s="41"/>
      <c r="E62" s="41"/>
      <c r="F62" s="41"/>
      <c r="G62" s="41"/>
      <c r="H62" s="42"/>
      <c r="I62" s="42"/>
      <c r="J62" s="42"/>
      <c r="K62" s="42"/>
      <c r="L62" s="42"/>
      <c r="M62" s="42"/>
      <c r="N62" s="42"/>
      <c r="O62" s="42"/>
      <c r="P62" s="42"/>
      <c r="Q62" s="42"/>
      <c r="R62" s="42"/>
      <c r="S62" s="42"/>
      <c r="T62" s="42"/>
      <c r="U62" s="42"/>
      <c r="V62" s="42"/>
      <c r="W62" s="42"/>
      <c r="X62" s="42"/>
      <c r="Y62" s="42"/>
      <c r="Z62" s="42"/>
      <c r="AA62" s="42"/>
    </row>
    <row r="63" spans="1:26" s="44" customFormat="1" ht="30.75" customHeight="1">
      <c r="A63" s="62"/>
      <c r="B63" s="321" t="s">
        <v>162</v>
      </c>
      <c r="C63" s="321"/>
      <c r="D63" s="321"/>
      <c r="E63" s="321"/>
      <c r="F63" s="321"/>
      <c r="G63" s="321"/>
      <c r="H63" s="321"/>
      <c r="I63" s="321"/>
      <c r="J63" s="321"/>
      <c r="K63" s="321"/>
      <c r="L63" s="321"/>
      <c r="M63" s="43"/>
      <c r="N63" s="43"/>
      <c r="O63" s="43"/>
      <c r="P63" s="43"/>
      <c r="Q63" s="43"/>
      <c r="R63" s="43"/>
      <c r="S63" s="43"/>
      <c r="T63" s="43"/>
      <c r="U63" s="43"/>
      <c r="V63" s="43"/>
      <c r="W63" s="43"/>
      <c r="X63" s="43"/>
      <c r="Y63" s="43"/>
      <c r="Z63" s="43"/>
    </row>
    <row r="64" spans="1:27" s="44" customFormat="1" ht="30.75" customHeight="1">
      <c r="A64" s="62"/>
      <c r="B64" s="322" t="s">
        <v>163</v>
      </c>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row>
    <row r="65" spans="2:26" ht="19.5" customHeight="1">
      <c r="B65" s="293"/>
      <c r="C65" s="293"/>
      <c r="D65" s="293"/>
      <c r="E65" s="293"/>
      <c r="F65" s="293"/>
      <c r="G65" s="293"/>
      <c r="H65" s="293"/>
      <c r="I65" s="293"/>
      <c r="J65" s="293"/>
      <c r="K65" s="293"/>
      <c r="L65" s="293"/>
      <c r="M65" s="46"/>
      <c r="N65" s="46"/>
      <c r="O65" s="46"/>
      <c r="P65" s="46"/>
      <c r="Q65" s="46"/>
      <c r="R65" s="46"/>
      <c r="S65" s="46"/>
      <c r="T65" s="46"/>
      <c r="U65" s="46"/>
      <c r="V65" s="46"/>
      <c r="W65" s="46"/>
      <c r="X65" s="46"/>
      <c r="Y65" s="46"/>
      <c r="Z65" s="46"/>
    </row>
    <row r="66" ht="19.5" customHeight="1"/>
    <row r="67" ht="19.5" customHeight="1"/>
    <row r="68" ht="19.5" customHeight="1">
      <c r="AA68" s="7"/>
    </row>
    <row r="69" ht="19.5" customHeight="1">
      <c r="AA69" s="7"/>
    </row>
    <row r="70" ht="19.5" customHeight="1">
      <c r="AA70" s="7"/>
    </row>
    <row r="71" spans="1:27" ht="19.5" customHeight="1">
      <c r="A71" s="64"/>
      <c r="B71" s="7"/>
      <c r="C71" s="7"/>
      <c r="D71" s="7"/>
      <c r="E71" s="7"/>
      <c r="F71" s="7"/>
      <c r="G71" s="7"/>
      <c r="H71" s="7"/>
      <c r="I71" s="7"/>
      <c r="J71" s="7"/>
      <c r="K71" s="7"/>
      <c r="L71" s="7"/>
      <c r="M71" s="7"/>
      <c r="N71" s="7"/>
      <c r="O71" s="7"/>
      <c r="P71" s="7"/>
      <c r="Q71" s="7"/>
      <c r="R71" s="7"/>
      <c r="S71" s="7"/>
      <c r="T71" s="7"/>
      <c r="U71" s="7"/>
      <c r="V71" s="7"/>
      <c r="W71" s="7"/>
      <c r="X71" s="7"/>
      <c r="Y71" s="7"/>
      <c r="Z71" s="7"/>
      <c r="AA71" s="7"/>
    </row>
    <row r="72" spans="1:27" ht="19.5" customHeight="1">
      <c r="A72" s="64"/>
      <c r="B72" s="7"/>
      <c r="C72" s="7"/>
      <c r="D72" s="7"/>
      <c r="E72" s="7"/>
      <c r="F72" s="7"/>
      <c r="G72" s="7"/>
      <c r="H72" s="7"/>
      <c r="I72" s="7"/>
      <c r="J72" s="7"/>
      <c r="K72" s="7"/>
      <c r="L72" s="7"/>
      <c r="M72" s="7"/>
      <c r="N72" s="7"/>
      <c r="O72" s="7"/>
      <c r="P72" s="7"/>
      <c r="Q72" s="7"/>
      <c r="R72" s="7"/>
      <c r="S72" s="7"/>
      <c r="T72" s="7"/>
      <c r="U72" s="7"/>
      <c r="V72" s="7"/>
      <c r="W72" s="7"/>
      <c r="X72" s="7"/>
      <c r="Y72" s="7"/>
      <c r="Z72" s="7"/>
      <c r="AA72" s="7"/>
    </row>
    <row r="73" spans="1:27" ht="19.5" customHeight="1">
      <c r="A73" s="64"/>
      <c r="B73" s="7"/>
      <c r="C73" s="7"/>
      <c r="D73" s="7"/>
      <c r="E73" s="7"/>
      <c r="F73" s="7"/>
      <c r="G73" s="7"/>
      <c r="H73" s="7"/>
      <c r="I73" s="7"/>
      <c r="J73" s="7"/>
      <c r="K73" s="7"/>
      <c r="L73" s="7"/>
      <c r="M73" s="7"/>
      <c r="N73" s="7"/>
      <c r="O73" s="7"/>
      <c r="P73" s="7"/>
      <c r="Q73" s="7"/>
      <c r="R73" s="7"/>
      <c r="S73" s="7"/>
      <c r="T73" s="7"/>
      <c r="U73" s="7"/>
      <c r="V73" s="7"/>
      <c r="W73" s="7"/>
      <c r="X73" s="7"/>
      <c r="Y73" s="7"/>
      <c r="Z73" s="7"/>
      <c r="AA73" s="7"/>
    </row>
    <row r="74" spans="1:27" ht="19.5" customHeight="1">
      <c r="A74" s="64"/>
      <c r="B74" s="7"/>
      <c r="C74" s="7"/>
      <c r="D74" s="7"/>
      <c r="E74" s="7"/>
      <c r="F74" s="7"/>
      <c r="G74" s="7"/>
      <c r="H74" s="7"/>
      <c r="I74" s="7"/>
      <c r="J74" s="7"/>
      <c r="K74" s="7"/>
      <c r="L74" s="7"/>
      <c r="M74" s="7"/>
      <c r="N74" s="7"/>
      <c r="O74" s="7"/>
      <c r="P74" s="7"/>
      <c r="Q74" s="7"/>
      <c r="R74" s="7"/>
      <c r="S74" s="7"/>
      <c r="T74" s="7"/>
      <c r="U74" s="7"/>
      <c r="V74" s="7"/>
      <c r="W74" s="7"/>
      <c r="X74" s="7"/>
      <c r="Y74" s="7"/>
      <c r="Z74" s="7"/>
      <c r="AA74" s="7"/>
    </row>
    <row r="75" spans="1:27" ht="19.5" customHeight="1">
      <c r="A75" s="64"/>
      <c r="B75" s="7"/>
      <c r="C75" s="7"/>
      <c r="D75" s="7"/>
      <c r="E75" s="7"/>
      <c r="F75" s="7"/>
      <c r="G75" s="7"/>
      <c r="H75" s="7"/>
      <c r="I75" s="7"/>
      <c r="J75" s="7"/>
      <c r="K75" s="7"/>
      <c r="L75" s="7"/>
      <c r="M75" s="7"/>
      <c r="N75" s="7"/>
      <c r="O75" s="7"/>
      <c r="P75" s="7"/>
      <c r="Q75" s="7"/>
      <c r="R75" s="7"/>
      <c r="S75" s="7"/>
      <c r="T75" s="7"/>
      <c r="U75" s="7"/>
      <c r="V75" s="7"/>
      <c r="W75" s="7"/>
      <c r="X75" s="7"/>
      <c r="Y75" s="7"/>
      <c r="Z75" s="7"/>
      <c r="AA75" s="7"/>
    </row>
    <row r="76" spans="1:27" ht="19.5" customHeight="1">
      <c r="A76" s="64"/>
      <c r="B76" s="7"/>
      <c r="C76" s="7"/>
      <c r="D76" s="7"/>
      <c r="E76" s="7"/>
      <c r="F76" s="7"/>
      <c r="G76" s="7"/>
      <c r="H76" s="7"/>
      <c r="I76" s="7"/>
      <c r="J76" s="7"/>
      <c r="K76" s="7"/>
      <c r="L76" s="7"/>
      <c r="M76" s="7"/>
      <c r="N76" s="7"/>
      <c r="O76" s="7"/>
      <c r="P76" s="7"/>
      <c r="Q76" s="7"/>
      <c r="R76" s="7"/>
      <c r="S76" s="7"/>
      <c r="T76" s="7"/>
      <c r="U76" s="7"/>
      <c r="V76" s="7"/>
      <c r="W76" s="7"/>
      <c r="X76" s="7"/>
      <c r="Y76" s="7"/>
      <c r="Z76" s="7"/>
      <c r="AA76" s="7"/>
    </row>
    <row r="77" spans="1:27" ht="19.5" customHeight="1">
      <c r="A77" s="64"/>
      <c r="B77" s="7"/>
      <c r="C77" s="7"/>
      <c r="D77" s="7"/>
      <c r="E77" s="7"/>
      <c r="F77" s="7"/>
      <c r="G77" s="7"/>
      <c r="H77" s="7"/>
      <c r="I77" s="7"/>
      <c r="J77" s="7"/>
      <c r="K77" s="7"/>
      <c r="L77" s="7"/>
      <c r="M77" s="7"/>
      <c r="N77" s="7"/>
      <c r="O77" s="7"/>
      <c r="P77" s="7"/>
      <c r="Q77" s="7"/>
      <c r="R77" s="7"/>
      <c r="S77" s="7"/>
      <c r="T77" s="7"/>
      <c r="U77" s="7"/>
      <c r="V77" s="7"/>
      <c r="W77" s="7"/>
      <c r="X77" s="7"/>
      <c r="Y77" s="7"/>
      <c r="Z77" s="7"/>
      <c r="AA77" s="7"/>
    </row>
    <row r="78" spans="1:27" ht="19.5" customHeight="1">
      <c r="A78" s="64"/>
      <c r="B78" s="7"/>
      <c r="C78" s="7"/>
      <c r="D78" s="7"/>
      <c r="E78" s="7"/>
      <c r="F78" s="7"/>
      <c r="G78" s="7"/>
      <c r="H78" s="7"/>
      <c r="I78" s="7"/>
      <c r="J78" s="7"/>
      <c r="K78" s="7"/>
      <c r="L78" s="7"/>
      <c r="M78" s="7"/>
      <c r="N78" s="7"/>
      <c r="O78" s="7"/>
      <c r="P78" s="7"/>
      <c r="Q78" s="7"/>
      <c r="R78" s="7"/>
      <c r="S78" s="7"/>
      <c r="T78" s="7"/>
      <c r="U78" s="7"/>
      <c r="V78" s="7"/>
      <c r="W78" s="7"/>
      <c r="X78" s="7"/>
      <c r="Y78" s="7"/>
      <c r="Z78" s="7"/>
      <c r="AA78" s="7"/>
    </row>
    <row r="79" spans="1:27" ht="19.5" customHeight="1">
      <c r="A79" s="64"/>
      <c r="B79" s="7"/>
      <c r="C79" s="7"/>
      <c r="D79" s="7"/>
      <c r="E79" s="7"/>
      <c r="F79" s="7"/>
      <c r="G79" s="7"/>
      <c r="H79" s="7"/>
      <c r="I79" s="7"/>
      <c r="J79" s="7"/>
      <c r="K79" s="7"/>
      <c r="L79" s="7"/>
      <c r="M79" s="7"/>
      <c r="N79" s="7"/>
      <c r="O79" s="7"/>
      <c r="P79" s="7"/>
      <c r="Q79" s="7"/>
      <c r="R79" s="7"/>
      <c r="S79" s="7"/>
      <c r="T79" s="7"/>
      <c r="U79" s="7"/>
      <c r="V79" s="7"/>
      <c r="W79" s="7"/>
      <c r="X79" s="7"/>
      <c r="Y79" s="7"/>
      <c r="Z79" s="7"/>
      <c r="AA79" s="7"/>
    </row>
    <row r="80" spans="1:27" ht="18.75">
      <c r="A80" s="64"/>
      <c r="B80" s="7"/>
      <c r="C80" s="7"/>
      <c r="D80" s="7"/>
      <c r="E80" s="7"/>
      <c r="F80" s="7"/>
      <c r="G80" s="7"/>
      <c r="H80" s="7"/>
      <c r="I80" s="7"/>
      <c r="J80" s="7"/>
      <c r="K80" s="7"/>
      <c r="L80" s="7"/>
      <c r="M80" s="7"/>
      <c r="N80" s="7"/>
      <c r="O80" s="7"/>
      <c r="P80" s="7"/>
      <c r="Q80" s="7"/>
      <c r="R80" s="7"/>
      <c r="S80" s="7"/>
      <c r="T80" s="7"/>
      <c r="U80" s="7"/>
      <c r="V80" s="7"/>
      <c r="W80" s="7"/>
      <c r="X80" s="7"/>
      <c r="Y80" s="7"/>
      <c r="Z80" s="7"/>
      <c r="AA80" s="7"/>
    </row>
    <row r="81" spans="1:27" ht="18.75">
      <c r="A81" s="64"/>
      <c r="B81" s="7"/>
      <c r="C81" s="7"/>
      <c r="D81" s="7"/>
      <c r="E81" s="7"/>
      <c r="F81" s="7"/>
      <c r="G81" s="7"/>
      <c r="H81" s="7"/>
      <c r="I81" s="7"/>
      <c r="J81" s="7"/>
      <c r="K81" s="7"/>
      <c r="L81" s="7"/>
      <c r="M81" s="7"/>
      <c r="N81" s="7"/>
      <c r="O81" s="7"/>
      <c r="P81" s="7"/>
      <c r="Q81" s="7"/>
      <c r="R81" s="7"/>
      <c r="S81" s="7"/>
      <c r="T81" s="7"/>
      <c r="U81" s="7"/>
      <c r="V81" s="7"/>
      <c r="W81" s="7"/>
      <c r="X81" s="7"/>
      <c r="Y81" s="7"/>
      <c r="Z81" s="7"/>
      <c r="AA81" s="7"/>
    </row>
    <row r="82" spans="1:27" ht="18.75">
      <c r="A82" s="64"/>
      <c r="B82" s="7"/>
      <c r="C82" s="7"/>
      <c r="D82" s="7"/>
      <c r="E82" s="7"/>
      <c r="F82" s="7"/>
      <c r="G82" s="7"/>
      <c r="H82" s="7"/>
      <c r="I82" s="7"/>
      <c r="J82" s="7"/>
      <c r="K82" s="7"/>
      <c r="L82" s="7"/>
      <c r="M82" s="7"/>
      <c r="N82" s="7"/>
      <c r="O82" s="7"/>
      <c r="P82" s="7"/>
      <c r="Q82" s="7"/>
      <c r="R82" s="7"/>
      <c r="S82" s="7"/>
      <c r="T82" s="7"/>
      <c r="U82" s="7"/>
      <c r="V82" s="7"/>
      <c r="W82" s="7"/>
      <c r="X82" s="7"/>
      <c r="Y82" s="7"/>
      <c r="Z82" s="7"/>
      <c r="AA82" s="7"/>
    </row>
    <row r="83" spans="1:27" ht="18.75">
      <c r="A83" s="64"/>
      <c r="B83" s="7"/>
      <c r="C83" s="7"/>
      <c r="D83" s="7"/>
      <c r="E83" s="7"/>
      <c r="F83" s="7"/>
      <c r="G83" s="7"/>
      <c r="H83" s="7"/>
      <c r="I83" s="7"/>
      <c r="J83" s="7"/>
      <c r="K83" s="7"/>
      <c r="L83" s="7"/>
      <c r="M83" s="7"/>
      <c r="N83" s="7"/>
      <c r="O83" s="7"/>
      <c r="P83" s="7"/>
      <c r="Q83" s="7"/>
      <c r="R83" s="7"/>
      <c r="S83" s="7"/>
      <c r="T83" s="7"/>
      <c r="U83" s="7"/>
      <c r="V83" s="7"/>
      <c r="W83" s="7"/>
      <c r="X83" s="7"/>
      <c r="Y83" s="7"/>
      <c r="Z83" s="7"/>
      <c r="AA83" s="7"/>
    </row>
    <row r="84" spans="1:27" ht="18.75">
      <c r="A84" s="64"/>
      <c r="B84" s="7"/>
      <c r="C84" s="7"/>
      <c r="D84" s="7"/>
      <c r="E84" s="7"/>
      <c r="F84" s="7"/>
      <c r="G84" s="7"/>
      <c r="H84" s="7"/>
      <c r="I84" s="7"/>
      <c r="J84" s="7"/>
      <c r="K84" s="7"/>
      <c r="L84" s="7"/>
      <c r="M84" s="7"/>
      <c r="N84" s="7"/>
      <c r="O84" s="7"/>
      <c r="P84" s="7"/>
      <c r="Q84" s="7"/>
      <c r="R84" s="7"/>
      <c r="S84" s="7"/>
      <c r="T84" s="7"/>
      <c r="U84" s="7"/>
      <c r="V84" s="7"/>
      <c r="W84" s="7"/>
      <c r="X84" s="7"/>
      <c r="Y84" s="7"/>
      <c r="Z84" s="7"/>
      <c r="AA84" s="7"/>
    </row>
    <row r="85" spans="1:27" ht="18.75">
      <c r="A85" s="64"/>
      <c r="B85" s="7"/>
      <c r="C85" s="7"/>
      <c r="D85" s="7"/>
      <c r="E85" s="7"/>
      <c r="F85" s="7"/>
      <c r="G85" s="7"/>
      <c r="H85" s="7"/>
      <c r="I85" s="7"/>
      <c r="J85" s="7"/>
      <c r="K85" s="7"/>
      <c r="L85" s="7"/>
      <c r="M85" s="7"/>
      <c r="N85" s="7"/>
      <c r="O85" s="7"/>
      <c r="P85" s="7"/>
      <c r="Q85" s="7"/>
      <c r="R85" s="7"/>
      <c r="S85" s="7"/>
      <c r="T85" s="7"/>
      <c r="U85" s="7"/>
      <c r="V85" s="7"/>
      <c r="W85" s="7"/>
      <c r="X85" s="7"/>
      <c r="Y85" s="7"/>
      <c r="Z85" s="7"/>
      <c r="AA85" s="7"/>
    </row>
    <row r="86" spans="1:27" ht="18.75">
      <c r="A86" s="64"/>
      <c r="B86" s="7"/>
      <c r="C86" s="7"/>
      <c r="D86" s="7"/>
      <c r="E86" s="7"/>
      <c r="F86" s="7"/>
      <c r="G86" s="7"/>
      <c r="H86" s="7"/>
      <c r="I86" s="7"/>
      <c r="J86" s="7"/>
      <c r="K86" s="7"/>
      <c r="L86" s="7"/>
      <c r="M86" s="7"/>
      <c r="N86" s="7"/>
      <c r="O86" s="7"/>
      <c r="P86" s="7"/>
      <c r="Q86" s="7"/>
      <c r="R86" s="7"/>
      <c r="S86" s="7"/>
      <c r="T86" s="7"/>
      <c r="U86" s="7"/>
      <c r="V86" s="7"/>
      <c r="W86" s="7"/>
      <c r="X86" s="7"/>
      <c r="Y86" s="7"/>
      <c r="Z86" s="7"/>
      <c r="AA86" s="7"/>
    </row>
    <row r="87" spans="1:27" ht="18.75">
      <c r="A87" s="64"/>
      <c r="B87" s="7"/>
      <c r="C87" s="7"/>
      <c r="D87" s="7"/>
      <c r="E87" s="7"/>
      <c r="F87" s="7"/>
      <c r="G87" s="7"/>
      <c r="H87" s="7"/>
      <c r="I87" s="7"/>
      <c r="J87" s="7"/>
      <c r="K87" s="7"/>
      <c r="L87" s="7"/>
      <c r="M87" s="7"/>
      <c r="N87" s="7"/>
      <c r="O87" s="7"/>
      <c r="P87" s="7"/>
      <c r="Q87" s="7"/>
      <c r="R87" s="7"/>
      <c r="S87" s="7"/>
      <c r="T87" s="7"/>
      <c r="U87" s="7"/>
      <c r="V87" s="7"/>
      <c r="W87" s="7"/>
      <c r="X87" s="7"/>
      <c r="Y87" s="7"/>
      <c r="Z87" s="7"/>
      <c r="AA87" s="7"/>
    </row>
    <row r="88" spans="1:27" ht="18.75">
      <c r="A88" s="64"/>
      <c r="B88" s="7"/>
      <c r="C88" s="7"/>
      <c r="D88" s="7"/>
      <c r="E88" s="7"/>
      <c r="F88" s="7"/>
      <c r="G88" s="7"/>
      <c r="H88" s="7"/>
      <c r="I88" s="7"/>
      <c r="J88" s="7"/>
      <c r="K88" s="7"/>
      <c r="L88" s="7"/>
      <c r="M88" s="7"/>
      <c r="N88" s="7"/>
      <c r="O88" s="7"/>
      <c r="P88" s="7"/>
      <c r="Q88" s="7"/>
      <c r="R88" s="7"/>
      <c r="S88" s="7"/>
      <c r="T88" s="7"/>
      <c r="U88" s="7"/>
      <c r="V88" s="7"/>
      <c r="W88" s="7"/>
      <c r="X88" s="7"/>
      <c r="Y88" s="7"/>
      <c r="Z88" s="7"/>
      <c r="AA88" s="7"/>
    </row>
    <row r="89" spans="1:27" ht="18.75">
      <c r="A89" s="64"/>
      <c r="B89" s="7"/>
      <c r="C89" s="7"/>
      <c r="D89" s="7"/>
      <c r="E89" s="7"/>
      <c r="F89" s="7"/>
      <c r="G89" s="7"/>
      <c r="H89" s="7"/>
      <c r="I89" s="7"/>
      <c r="J89" s="7"/>
      <c r="K89" s="7"/>
      <c r="L89" s="7"/>
      <c r="M89" s="7"/>
      <c r="N89" s="7"/>
      <c r="O89" s="7"/>
      <c r="P89" s="7"/>
      <c r="Q89" s="7"/>
      <c r="R89" s="7"/>
      <c r="S89" s="7"/>
      <c r="T89" s="7"/>
      <c r="U89" s="7"/>
      <c r="V89" s="7"/>
      <c r="W89" s="7"/>
      <c r="X89" s="7"/>
      <c r="Y89" s="7"/>
      <c r="Z89" s="7"/>
      <c r="AA89" s="7"/>
    </row>
    <row r="90" spans="1:27" ht="18.75">
      <c r="A90" s="64"/>
      <c r="B90" s="7"/>
      <c r="C90" s="7"/>
      <c r="D90" s="7"/>
      <c r="E90" s="7"/>
      <c r="F90" s="7"/>
      <c r="G90" s="7"/>
      <c r="H90" s="7"/>
      <c r="I90" s="7"/>
      <c r="J90" s="7"/>
      <c r="K90" s="7"/>
      <c r="L90" s="7"/>
      <c r="M90" s="7"/>
      <c r="N90" s="7"/>
      <c r="O90" s="7"/>
      <c r="P90" s="7"/>
      <c r="Q90" s="7"/>
      <c r="R90" s="7"/>
      <c r="S90" s="7"/>
      <c r="T90" s="7"/>
      <c r="U90" s="7"/>
      <c r="V90" s="7"/>
      <c r="W90" s="7"/>
      <c r="X90" s="7"/>
      <c r="Y90" s="7"/>
      <c r="Z90" s="7"/>
      <c r="AA90" s="7"/>
    </row>
    <row r="91" spans="1:27" ht="18.75">
      <c r="A91" s="64"/>
      <c r="B91" s="7"/>
      <c r="C91" s="7"/>
      <c r="D91" s="7"/>
      <c r="E91" s="7"/>
      <c r="F91" s="7"/>
      <c r="G91" s="7"/>
      <c r="H91" s="7"/>
      <c r="I91" s="7"/>
      <c r="J91" s="7"/>
      <c r="K91" s="7"/>
      <c r="L91" s="7"/>
      <c r="M91" s="7"/>
      <c r="N91" s="7"/>
      <c r="O91" s="7"/>
      <c r="P91" s="7"/>
      <c r="Q91" s="7"/>
      <c r="R91" s="7"/>
      <c r="S91" s="7"/>
      <c r="T91" s="7"/>
      <c r="U91" s="7"/>
      <c r="V91" s="7"/>
      <c r="W91" s="7"/>
      <c r="X91" s="7"/>
      <c r="Y91" s="7"/>
      <c r="Z91" s="7"/>
      <c r="AA91" s="7"/>
    </row>
    <row r="92" spans="1:27" ht="18.75">
      <c r="A92" s="64"/>
      <c r="B92" s="7"/>
      <c r="C92" s="7"/>
      <c r="D92" s="7"/>
      <c r="E92" s="7"/>
      <c r="F92" s="7"/>
      <c r="G92" s="7"/>
      <c r="H92" s="7"/>
      <c r="I92" s="7"/>
      <c r="J92" s="7"/>
      <c r="K92" s="7"/>
      <c r="L92" s="7"/>
      <c r="M92" s="7"/>
      <c r="N92" s="7"/>
      <c r="O92" s="7"/>
      <c r="P92" s="7"/>
      <c r="Q92" s="7"/>
      <c r="R92" s="7"/>
      <c r="S92" s="7"/>
      <c r="T92" s="7"/>
      <c r="U92" s="7"/>
      <c r="V92" s="7"/>
      <c r="W92" s="7"/>
      <c r="X92" s="7"/>
      <c r="Y92" s="7"/>
      <c r="Z92" s="7"/>
      <c r="AA92" s="7"/>
    </row>
    <row r="93" spans="1:27" ht="18.75">
      <c r="A93" s="64"/>
      <c r="B93" s="7"/>
      <c r="C93" s="7"/>
      <c r="D93" s="7"/>
      <c r="E93" s="7"/>
      <c r="F93" s="7"/>
      <c r="G93" s="7"/>
      <c r="H93" s="7"/>
      <c r="I93" s="7"/>
      <c r="J93" s="7"/>
      <c r="K93" s="7"/>
      <c r="L93" s="7"/>
      <c r="M93" s="7"/>
      <c r="N93" s="7"/>
      <c r="O93" s="7"/>
      <c r="P93" s="7"/>
      <c r="Q93" s="7"/>
      <c r="R93" s="7"/>
      <c r="S93" s="7"/>
      <c r="T93" s="7"/>
      <c r="U93" s="7"/>
      <c r="V93" s="7"/>
      <c r="W93" s="7"/>
      <c r="X93" s="7"/>
      <c r="Y93" s="7"/>
      <c r="Z93" s="7"/>
      <c r="AA93" s="7"/>
    </row>
    <row r="94" spans="1:27" ht="18.75">
      <c r="A94" s="64"/>
      <c r="B94" s="7"/>
      <c r="C94" s="7"/>
      <c r="D94" s="7"/>
      <c r="E94" s="7"/>
      <c r="F94" s="7"/>
      <c r="G94" s="7"/>
      <c r="H94" s="7"/>
      <c r="I94" s="7"/>
      <c r="J94" s="7"/>
      <c r="K94" s="7"/>
      <c r="L94" s="7"/>
      <c r="M94" s="7"/>
      <c r="N94" s="7"/>
      <c r="O94" s="7"/>
      <c r="P94" s="7"/>
      <c r="Q94" s="7"/>
      <c r="R94" s="7"/>
      <c r="S94" s="7"/>
      <c r="T94" s="7"/>
      <c r="U94" s="7"/>
      <c r="V94" s="7"/>
      <c r="W94" s="7"/>
      <c r="X94" s="7"/>
      <c r="Y94" s="7"/>
      <c r="Z94" s="7"/>
      <c r="AA94" s="7"/>
    </row>
    <row r="95" spans="1:27" ht="18.75">
      <c r="A95" s="64"/>
      <c r="B95" s="7"/>
      <c r="C95" s="7"/>
      <c r="D95" s="7"/>
      <c r="E95" s="7"/>
      <c r="F95" s="7"/>
      <c r="G95" s="7"/>
      <c r="H95" s="7"/>
      <c r="I95" s="7"/>
      <c r="J95" s="7"/>
      <c r="K95" s="7"/>
      <c r="L95" s="7"/>
      <c r="M95" s="7"/>
      <c r="N95" s="7"/>
      <c r="O95" s="7"/>
      <c r="P95" s="7"/>
      <c r="Q95" s="7"/>
      <c r="R95" s="7"/>
      <c r="S95" s="7"/>
      <c r="T95" s="7"/>
      <c r="U95" s="7"/>
      <c r="V95" s="7"/>
      <c r="W95" s="7"/>
      <c r="X95" s="7"/>
      <c r="Y95" s="7"/>
      <c r="Z95" s="7"/>
      <c r="AA95" s="7"/>
    </row>
    <row r="96" spans="1:27" ht="18.75">
      <c r="A96" s="64"/>
      <c r="B96" s="7"/>
      <c r="C96" s="7"/>
      <c r="D96" s="7"/>
      <c r="E96" s="7"/>
      <c r="F96" s="7"/>
      <c r="G96" s="7"/>
      <c r="H96" s="7"/>
      <c r="I96" s="7"/>
      <c r="J96" s="7"/>
      <c r="K96" s="7"/>
      <c r="L96" s="7"/>
      <c r="M96" s="7"/>
      <c r="N96" s="7"/>
      <c r="O96" s="7"/>
      <c r="P96" s="7"/>
      <c r="Q96" s="7"/>
      <c r="R96" s="7"/>
      <c r="S96" s="7"/>
      <c r="T96" s="7"/>
      <c r="U96" s="7"/>
      <c r="V96" s="7"/>
      <c r="W96" s="7"/>
      <c r="X96" s="7"/>
      <c r="Y96" s="7"/>
      <c r="Z96" s="7"/>
      <c r="AA96" s="7"/>
    </row>
    <row r="97" spans="1:27" ht="18.75">
      <c r="A97" s="64"/>
      <c r="B97" s="7"/>
      <c r="C97" s="7"/>
      <c r="D97" s="7"/>
      <c r="E97" s="7"/>
      <c r="F97" s="7"/>
      <c r="G97" s="7"/>
      <c r="H97" s="7"/>
      <c r="I97" s="7"/>
      <c r="J97" s="7"/>
      <c r="K97" s="7"/>
      <c r="L97" s="7"/>
      <c r="M97" s="7"/>
      <c r="N97" s="7"/>
      <c r="O97" s="7"/>
      <c r="P97" s="7"/>
      <c r="Q97" s="7"/>
      <c r="R97" s="7"/>
      <c r="S97" s="7"/>
      <c r="T97" s="7"/>
      <c r="U97" s="7"/>
      <c r="V97" s="7"/>
      <c r="W97" s="7"/>
      <c r="X97" s="7"/>
      <c r="Y97" s="7"/>
      <c r="Z97" s="7"/>
      <c r="AA97" s="7"/>
    </row>
    <row r="98" spans="1:27" ht="18.75">
      <c r="A98" s="64"/>
      <c r="B98" s="7"/>
      <c r="C98" s="7"/>
      <c r="D98" s="7"/>
      <c r="E98" s="7"/>
      <c r="F98" s="7"/>
      <c r="G98" s="7"/>
      <c r="H98" s="7"/>
      <c r="I98" s="7"/>
      <c r="J98" s="7"/>
      <c r="K98" s="7"/>
      <c r="L98" s="7"/>
      <c r="M98" s="7"/>
      <c r="N98" s="7"/>
      <c r="O98" s="7"/>
      <c r="P98" s="7"/>
      <c r="Q98" s="7"/>
      <c r="R98" s="7"/>
      <c r="S98" s="7"/>
      <c r="T98" s="7"/>
      <c r="U98" s="7"/>
      <c r="V98" s="7"/>
      <c r="W98" s="7"/>
      <c r="X98" s="7"/>
      <c r="Y98" s="7"/>
      <c r="Z98" s="7"/>
      <c r="AA98" s="7"/>
    </row>
    <row r="99" spans="1:27" ht="18.75">
      <c r="A99" s="64"/>
      <c r="B99" s="7"/>
      <c r="C99" s="7"/>
      <c r="D99" s="7"/>
      <c r="E99" s="7"/>
      <c r="F99" s="7"/>
      <c r="G99" s="7"/>
      <c r="H99" s="7"/>
      <c r="I99" s="7"/>
      <c r="J99" s="7"/>
      <c r="K99" s="7"/>
      <c r="L99" s="7"/>
      <c r="M99" s="7"/>
      <c r="N99" s="7"/>
      <c r="O99" s="7"/>
      <c r="P99" s="7"/>
      <c r="Q99" s="7"/>
      <c r="R99" s="7"/>
      <c r="S99" s="7"/>
      <c r="T99" s="7"/>
      <c r="U99" s="7"/>
      <c r="V99" s="7"/>
      <c r="W99" s="7"/>
      <c r="X99" s="7"/>
      <c r="Y99" s="7"/>
      <c r="Z99" s="7"/>
      <c r="AA99" s="7"/>
    </row>
    <row r="100" spans="1:27" ht="18.75">
      <c r="A100" s="64"/>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row>
    <row r="101" spans="1:27" ht="18.75">
      <c r="A101" s="64"/>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row>
    <row r="102" spans="1:27" ht="18.75">
      <c r="A102" s="64"/>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spans="1:27" ht="18.75">
      <c r="A103" s="64"/>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row>
    <row r="104" spans="1:27" ht="18.75">
      <c r="A104" s="64"/>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row>
    <row r="105" spans="1:27" ht="18.75">
      <c r="A105" s="64"/>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row>
    <row r="106" spans="1:27" ht="18.75">
      <c r="A106" s="64"/>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row>
    <row r="107" spans="1:27" ht="18.75">
      <c r="A107" s="64"/>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row>
    <row r="108" spans="1:27" ht="18.75">
      <c r="A108" s="64"/>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spans="1:27" ht="18.75">
      <c r="A109" s="64"/>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row>
    <row r="110" spans="1:27" ht="18.75">
      <c r="A110" s="64"/>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row>
    <row r="111" spans="1:27" ht="18.75">
      <c r="A111" s="64"/>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row>
    <row r="112" spans="1:27" ht="18.75">
      <c r="A112" s="64"/>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row>
    <row r="113" spans="1:27" ht="18.75">
      <c r="A113" s="64"/>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row>
    <row r="114" spans="1:27" ht="18.75">
      <c r="A114" s="64"/>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row>
    <row r="115" spans="1:27" ht="18.75">
      <c r="A115" s="64"/>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row>
    <row r="116" spans="1:27" ht="18.75">
      <c r="A116" s="64"/>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spans="1:27" ht="18.75">
      <c r="A117" s="64"/>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row>
    <row r="118" spans="1:27" ht="18.75">
      <c r="A118" s="64"/>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row>
    <row r="119" spans="1:27" ht="18.75">
      <c r="A119" s="64"/>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row>
    <row r="120" spans="1:27" ht="18.75">
      <c r="A120" s="64"/>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row>
    <row r="121" spans="1:27" ht="18.75">
      <c r="A121" s="64"/>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row>
    <row r="122" spans="1:27" ht="18.75">
      <c r="A122" s="64"/>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row>
    <row r="123" spans="1:27" ht="18.75">
      <c r="A123" s="64"/>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row>
    <row r="124" spans="1:27" ht="18.75">
      <c r="A124" s="64"/>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row>
    <row r="125" spans="1:27" ht="18.75">
      <c r="A125" s="64"/>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row>
    <row r="126" spans="1:27" ht="18.75">
      <c r="A126" s="64"/>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spans="1:27" ht="18.75">
      <c r="A127" s="64"/>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spans="1:27" ht="18.75">
      <c r="A128" s="64"/>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row>
    <row r="129" spans="1:27" ht="18.75">
      <c r="A129" s="64"/>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row>
    <row r="130" spans="1:27" ht="18.75">
      <c r="A130" s="64"/>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row>
    <row r="131" spans="1:27" ht="18.75">
      <c r="A131" s="64"/>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spans="1:27" ht="18.75">
      <c r="A132" s="64"/>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spans="1:27" ht="18.75">
      <c r="A133" s="64"/>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spans="1:27" ht="18.75">
      <c r="A134" s="64"/>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row>
    <row r="135" spans="1:27" ht="18.75">
      <c r="A135" s="64"/>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row>
    <row r="136" spans="1:27" ht="18.75">
      <c r="A136" s="64"/>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spans="1:27" ht="18.75">
      <c r="A137" s="64"/>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row>
    <row r="138" spans="1:27" ht="18.75">
      <c r="A138" s="64"/>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spans="1:27" ht="18.75">
      <c r="A139" s="64"/>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spans="1:27" ht="18.75">
      <c r="A140" s="64"/>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spans="1:27" ht="18.75">
      <c r="A141" s="64"/>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row>
    <row r="142" spans="1:27" ht="18.75">
      <c r="A142" s="64"/>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row>
    <row r="143" spans="1:27" ht="18.75">
      <c r="A143" s="64"/>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row>
    <row r="144" spans="1:27" ht="18.75">
      <c r="A144" s="64"/>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spans="1:27" ht="18.75">
      <c r="A145" s="64"/>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row r="146" spans="1:27" ht="18.75">
      <c r="A146" s="64"/>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row>
    <row r="147" spans="1:27" ht="18.75">
      <c r="A147" s="64"/>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row>
    <row r="148" spans="1:27" ht="18.75">
      <c r="A148" s="64"/>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row>
    <row r="149" spans="1:27" ht="18.75">
      <c r="A149" s="64"/>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row>
    <row r="150" spans="1:27" ht="18.75">
      <c r="A150" s="64"/>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row>
    <row r="151" spans="1:27" ht="18.75">
      <c r="A151" s="64"/>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spans="1:27" ht="18.75">
      <c r="A152" s="64"/>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spans="1:27" ht="18.75">
      <c r="A153" s="64"/>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spans="1:27" ht="18.75">
      <c r="A154" s="64"/>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spans="1:27" ht="18.75">
      <c r="A155" s="64"/>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spans="1:27" ht="18.75">
      <c r="A156" s="64"/>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spans="1:27" ht="18.75">
      <c r="A157" s="64"/>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1:27" ht="18.75">
      <c r="A158" s="64"/>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1:27" ht="18.75">
      <c r="A159" s="64"/>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1:27" ht="18.75">
      <c r="A160" s="64"/>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1:27" ht="18.75">
      <c r="A161" s="64"/>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1:27" ht="18.75">
      <c r="A162" s="64"/>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1:27" ht="18.75">
      <c r="A163" s="64"/>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1:27" ht="18.75">
      <c r="A164" s="64"/>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1:27" ht="18.75">
      <c r="A165" s="64"/>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1:27" ht="18.75">
      <c r="A166" s="64"/>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1:27" ht="18.75">
      <c r="A167" s="64"/>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1:27" ht="18.75">
      <c r="A168" s="64"/>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ht="18.75">
      <c r="A169" s="64"/>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1:27" ht="18.75">
      <c r="A170" s="64"/>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spans="1:27" ht="18.75">
      <c r="A171" s="64"/>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spans="1:27" ht="18.75">
      <c r="A172" s="64"/>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spans="1:27" ht="18.75">
      <c r="A173" s="64"/>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1:27" ht="18.75">
      <c r="A174" s="64"/>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spans="1:27" ht="18.75">
      <c r="A175" s="64"/>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1:27" ht="18.75">
      <c r="A176" s="64"/>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1:27" ht="18.75">
      <c r="A177" s="64"/>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spans="1:27" ht="18.75">
      <c r="A178" s="64"/>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1:27" ht="18.75">
      <c r="A179" s="64"/>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1:27" ht="18.75">
      <c r="A180" s="64"/>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1:27" ht="18.75">
      <c r="A181" s="64"/>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1:27" ht="18.75">
      <c r="A182" s="64"/>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ht="18.75">
      <c r="A183" s="64"/>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ht="18.75">
      <c r="A184" s="64"/>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1:27" ht="18.75">
      <c r="A185" s="64"/>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27" ht="18.75">
      <c r="A186" s="64"/>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ht="18.75">
      <c r="A187" s="64"/>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1:27" ht="18.75">
      <c r="A188" s="64"/>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1:27" ht="18.75">
      <c r="A189" s="64"/>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1:27" ht="18.75">
      <c r="A190" s="64"/>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1:27" ht="18.75">
      <c r="A191" s="64"/>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1:27" ht="18.75">
      <c r="A192" s="64"/>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1:27" ht="18.75">
      <c r="A193" s="64"/>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1:27" ht="18.75">
      <c r="A194" s="64"/>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1:27" ht="18.75">
      <c r="A195" s="64"/>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1:27" ht="18.75">
      <c r="A196" s="64"/>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1:27" ht="18.75">
      <c r="A197" s="64"/>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1:27" ht="18.75">
      <c r="A198" s="64"/>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1:27" ht="18.75">
      <c r="A199" s="64"/>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1:27" ht="18.75">
      <c r="A200" s="64"/>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1:27" ht="18.75">
      <c r="A201" s="64"/>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1:27" ht="18.75">
      <c r="A202" s="64"/>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1:27" ht="18.75">
      <c r="A203" s="64"/>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1:27" ht="18.75">
      <c r="A204" s="64"/>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1:27" ht="18.75">
      <c r="A205" s="64"/>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1:27" ht="18.75">
      <c r="A206" s="64"/>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1:27" ht="18.75">
      <c r="A207" s="64"/>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1:27" ht="18.75">
      <c r="A208" s="64"/>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1:27" ht="18.75">
      <c r="A209" s="64"/>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1:27" ht="18.75">
      <c r="A210" s="64"/>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1:27" ht="18.75">
      <c r="A211" s="64"/>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1:27" ht="18.75">
      <c r="A212" s="64"/>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1:27" ht="18.75">
      <c r="A213" s="64"/>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1:27" ht="18.75">
      <c r="A214" s="64"/>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1:27" ht="18.75">
      <c r="A215" s="64"/>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1:27" ht="18.75">
      <c r="A216" s="64"/>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1:27" ht="18.75">
      <c r="A217" s="64"/>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1:27" ht="18.75">
      <c r="A218" s="64"/>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1:27" ht="18.75">
      <c r="A219" s="64"/>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1:27" ht="18.75">
      <c r="A220" s="64"/>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1:27" ht="18.75">
      <c r="A221" s="64"/>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1:27" ht="18.75">
      <c r="A222" s="64"/>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1:27" ht="18.75">
      <c r="A223" s="64"/>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1:27" ht="18.75">
      <c r="A224" s="64"/>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1:27" ht="18.75">
      <c r="A225" s="64"/>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1:27" ht="18.75">
      <c r="A226" s="64"/>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1:27" ht="18.75">
      <c r="A227" s="64"/>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1:27" ht="18.75">
      <c r="A228" s="64"/>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1:27" ht="18.75">
      <c r="A229" s="64"/>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1:27" ht="18.75">
      <c r="A230" s="64"/>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1:27" ht="18.75">
      <c r="A231" s="64"/>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1:27" ht="18.75">
      <c r="A232" s="64"/>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1:27" ht="18.75">
      <c r="A233" s="64"/>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1:27" ht="18.75">
      <c r="A234" s="64"/>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1:27" ht="18.75">
      <c r="A235" s="64"/>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1:27" ht="18.75">
      <c r="A236" s="64"/>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1:27" ht="18.75">
      <c r="A237" s="64"/>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1:27" ht="18.75">
      <c r="A238" s="64"/>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1:27" ht="18.75">
      <c r="A239" s="64"/>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1:27" ht="18.75">
      <c r="A240" s="64"/>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1:27" ht="18.75">
      <c r="A241" s="64"/>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1:27" ht="18.75">
      <c r="A242" s="64"/>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1:27" ht="18.75">
      <c r="A243" s="64"/>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1:27" ht="18.75">
      <c r="A244" s="64"/>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1:27" ht="18.75">
      <c r="A245" s="64"/>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1:27" ht="18.75">
      <c r="A246" s="64"/>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1:27" ht="18.75">
      <c r="A247" s="64"/>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1:27" ht="18.75">
      <c r="A248" s="64"/>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1:27" ht="18.75">
      <c r="A249" s="64"/>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1:27" ht="18.75">
      <c r="A250" s="64"/>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1:27" ht="18.75">
      <c r="A251" s="64"/>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1:27" ht="18.75">
      <c r="A252" s="64"/>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1:27" ht="18.75">
      <c r="A253" s="64"/>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1:27" ht="18.75">
      <c r="A254" s="64"/>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1:27" ht="18.75">
      <c r="A255" s="64"/>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1:27" ht="18.75">
      <c r="A256" s="64"/>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1:27" ht="18.75">
      <c r="A257" s="64"/>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1:27" ht="18.75">
      <c r="A258" s="64"/>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8.75">
      <c r="A259" s="64"/>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18.75">
      <c r="A260" s="64"/>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1:27" ht="18.75">
      <c r="A261" s="64"/>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1:27" ht="18.75">
      <c r="A262" s="64"/>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1:27" ht="18.75">
      <c r="A263" s="64"/>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1:27" ht="18.75">
      <c r="A264" s="64"/>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1:27" ht="18.75">
      <c r="A265" s="64"/>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ht="18.75">
      <c r="A266" s="64"/>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1:27" ht="18.75">
      <c r="A267" s="64"/>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1:27" ht="18.75">
      <c r="A268" s="64"/>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1:27" ht="18.75">
      <c r="A269" s="64"/>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1:27" ht="18.75">
      <c r="A270" s="64"/>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ht="18.75">
      <c r="A271" s="64"/>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ht="18.75">
      <c r="A272" s="64"/>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8.75">
      <c r="A273" s="64"/>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1:27" ht="18.75">
      <c r="A274" s="64"/>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1:27" ht="18.75">
      <c r="A275" s="64"/>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1:27" ht="18.75">
      <c r="A276" s="64"/>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1:27" ht="18.75">
      <c r="A277" s="64"/>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1:27" ht="18.75">
      <c r="A278" s="64"/>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8.75">
      <c r="A279" s="64"/>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1:27" ht="18.75">
      <c r="A280" s="64"/>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1:27" ht="18.75">
      <c r="A281" s="64"/>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1:27" ht="18.75">
      <c r="A282" s="64"/>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1:27" ht="18.75">
      <c r="A283" s="64"/>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1:27" ht="18.75">
      <c r="A284" s="64"/>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1:27" ht="18.75">
      <c r="A285" s="64"/>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1:27" ht="18.75">
      <c r="A286" s="64"/>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1:27" ht="18.75">
      <c r="A287" s="64"/>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1:27" ht="18.75">
      <c r="A288" s="64"/>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1:27" ht="18.75">
      <c r="A289" s="64"/>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1:27" ht="18.75">
      <c r="A290" s="64"/>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1:27" ht="18.75">
      <c r="A291" s="64"/>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1:27" ht="18.75">
      <c r="A292" s="64"/>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1:27" ht="18.75">
      <c r="A293" s="64"/>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1:27" ht="18.75">
      <c r="A294" s="64"/>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1:27" ht="18.75">
      <c r="A295" s="64"/>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1:27" ht="18.75">
      <c r="A296" s="64"/>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1:27" ht="18.75">
      <c r="A297" s="64"/>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1:27" ht="18.75">
      <c r="A298" s="64"/>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1:27" ht="18.75">
      <c r="A299" s="64"/>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1:27" ht="18.75">
      <c r="A300" s="64"/>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8.75">
      <c r="A301" s="64"/>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8.75">
      <c r="A302" s="64"/>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8.75">
      <c r="A303" s="64"/>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8.75">
      <c r="A304" s="64"/>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8.75">
      <c r="A305" s="64"/>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8.75">
      <c r="A306" s="64"/>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8.75">
      <c r="A307" s="64"/>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8.75">
      <c r="A308" s="64"/>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8.75">
      <c r="A309" s="64"/>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8.75">
      <c r="A310" s="64"/>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8.75">
      <c r="A311" s="64"/>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8.75">
      <c r="A312" s="64"/>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8.75">
      <c r="A313" s="64"/>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8.75">
      <c r="A314" s="64"/>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8.75">
      <c r="A315" s="64"/>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8.75">
      <c r="A316" s="64"/>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8.75">
      <c r="A317" s="64"/>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8.75">
      <c r="A318" s="64"/>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8.75">
      <c r="A319" s="64"/>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8.75">
      <c r="A320" s="64"/>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8.75">
      <c r="A321" s="64"/>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8.75">
      <c r="A322" s="64"/>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8.75">
      <c r="A323" s="64"/>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8.75">
      <c r="A324" s="64"/>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8.75">
      <c r="A325" s="64"/>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8.75">
      <c r="A326" s="64"/>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8.75">
      <c r="A327" s="64"/>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8.75">
      <c r="A328" s="64"/>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8.75">
      <c r="A329" s="64"/>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8.75">
      <c r="A330" s="64"/>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8.75">
      <c r="A331" s="64"/>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8.75">
      <c r="A332" s="64"/>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8.75">
      <c r="A333" s="64"/>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8.75">
      <c r="A334" s="64"/>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8.75">
      <c r="A335" s="64"/>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8.75">
      <c r="A336" s="64"/>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8.75">
      <c r="A337" s="64"/>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8.75">
      <c r="A338" s="64"/>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8.75">
      <c r="A339" s="64"/>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8.75">
      <c r="A340" s="64"/>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8.75">
      <c r="A341" s="64"/>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8.75">
      <c r="A342" s="64"/>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8.75">
      <c r="A343" s="64"/>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8.75">
      <c r="A344" s="64"/>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8.75">
      <c r="A345" s="64"/>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8.75">
      <c r="A346" s="64"/>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8.75">
      <c r="A347" s="64"/>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8.75">
      <c r="A348" s="64"/>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8.75">
      <c r="A349" s="64"/>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8.75">
      <c r="A350" s="64"/>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8.75">
      <c r="A351" s="64"/>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8.75">
      <c r="A352" s="64"/>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8.75">
      <c r="A353" s="64"/>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8.75">
      <c r="A354" s="64"/>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8.75">
      <c r="A355" s="64"/>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8.75">
      <c r="A356" s="64"/>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8.75">
      <c r="A357" s="64"/>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8.75">
      <c r="A358" s="64"/>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8.75">
      <c r="A359" s="64"/>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8.75">
      <c r="A360" s="64"/>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8.75">
      <c r="A361" s="64"/>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8.75">
      <c r="A362" s="64"/>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8.75">
      <c r="A363" s="64"/>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8.75">
      <c r="A364" s="64"/>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8.75">
      <c r="A365" s="64"/>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8.75">
      <c r="A366" s="64"/>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8.75">
      <c r="A367" s="64"/>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8.75">
      <c r="A368" s="64"/>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8.75">
      <c r="A369" s="64"/>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8.75">
      <c r="A370" s="64"/>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8.75">
      <c r="A371" s="64"/>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8.75">
      <c r="A372" s="64"/>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8.75">
      <c r="A373" s="64"/>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8.75">
      <c r="A374" s="64"/>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8.75">
      <c r="A375" s="64"/>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8.75">
      <c r="A376" s="64"/>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8.75">
      <c r="A377" s="64"/>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8.75">
      <c r="A378" s="64"/>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8.75">
      <c r="A379" s="64"/>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8.75">
      <c r="A380" s="64"/>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8.75">
      <c r="A381" s="64"/>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8.75">
      <c r="A382" s="64"/>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8.75">
      <c r="A383" s="64"/>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8.75">
      <c r="A384" s="64"/>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8.75">
      <c r="A385" s="64"/>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8.75">
      <c r="A386" s="64"/>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8.75">
      <c r="A387" s="64"/>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8.75">
      <c r="A388" s="64"/>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8.75">
      <c r="A389" s="64"/>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8.75">
      <c r="A390" s="64"/>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8.75">
      <c r="A391" s="64"/>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8.75">
      <c r="A392" s="64"/>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8.75">
      <c r="A393" s="64"/>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8.75">
      <c r="A394" s="64"/>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8.75">
      <c r="A395" s="64"/>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8.75">
      <c r="A396" s="64"/>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8.75">
      <c r="A397" s="64"/>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8.75">
      <c r="A398" s="64"/>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8.75">
      <c r="A399" s="64"/>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8.75">
      <c r="A400" s="64"/>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8.75">
      <c r="A401" s="64"/>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sheetData>
  <sheetProtection/>
  <mergeCells count="42">
    <mergeCell ref="B64:AA64"/>
    <mergeCell ref="B65:L65"/>
    <mergeCell ref="I9:J9"/>
    <mergeCell ref="K9:K10"/>
    <mergeCell ref="L9:L10"/>
    <mergeCell ref="V8:V10"/>
    <mergeCell ref="W8:W10"/>
    <mergeCell ref="X8:X10"/>
    <mergeCell ref="AA7:AA10"/>
    <mergeCell ref="G7:L7"/>
    <mergeCell ref="M7:N7"/>
    <mergeCell ref="G8:G10"/>
    <mergeCell ref="B63:L63"/>
    <mergeCell ref="U8:U10"/>
    <mergeCell ref="S9:S10"/>
    <mergeCell ref="O7:S7"/>
    <mergeCell ref="H9:H10"/>
    <mergeCell ref="Y8:Y10"/>
    <mergeCell ref="V7:W7"/>
    <mergeCell ref="X7:Y7"/>
    <mergeCell ref="T7:U7"/>
    <mergeCell ref="T8:T10"/>
    <mergeCell ref="A5:AA5"/>
    <mergeCell ref="A6:AA6"/>
    <mergeCell ref="Z7:Z10"/>
    <mergeCell ref="N8:N10"/>
    <mergeCell ref="H8:L8"/>
    <mergeCell ref="M8:M10"/>
    <mergeCell ref="O8:O10"/>
    <mergeCell ref="P8:S8"/>
    <mergeCell ref="P9:Q9"/>
    <mergeCell ref="R9:R10"/>
    <mergeCell ref="A1:AA1"/>
    <mergeCell ref="M2:AA2"/>
    <mergeCell ref="A3:AA3"/>
    <mergeCell ref="A4:AA4"/>
    <mergeCell ref="A7:A10"/>
    <mergeCell ref="B7:B10"/>
    <mergeCell ref="E7:E10"/>
    <mergeCell ref="F7:F10"/>
    <mergeCell ref="C7:C10"/>
    <mergeCell ref="D7:D10"/>
  </mergeCells>
  <printOptions horizontalCentered="1"/>
  <pageMargins left="0.25" right="0.25" top="0.75" bottom="0.64" header="0.3" footer="0.3"/>
  <pageSetup firstPageNumber="1" useFirstPageNumber="1" fitToHeight="0" fitToWidth="1" horizontalDpi="600" verticalDpi="600" orientation="landscape" paperSize="9" scale="63" r:id="rId1"/>
  <headerFooter alignWithMargins="0">
    <oddHeader>&amp;C&amp;"Times New Roman,Regular"&amp;12&amp;P</oddHeader>
  </headerFooter>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Y420"/>
  <sheetViews>
    <sheetView zoomScale="70" zoomScaleNormal="70" zoomScalePageLayoutView="55" workbookViewId="0" topLeftCell="A1">
      <selection activeCell="A4" sqref="A4:AJ4"/>
    </sheetView>
  </sheetViews>
  <sheetFormatPr defaultColWidth="9.140625" defaultRowHeight="15"/>
  <cols>
    <col min="1" max="1" width="5.140625" style="45" customWidth="1"/>
    <col min="2" max="2" width="26.421875" style="48" customWidth="1"/>
    <col min="3" max="3" width="10.421875" style="48" customWidth="1"/>
    <col min="4" max="6" width="11.00390625" style="49" customWidth="1"/>
    <col min="7" max="7" width="13.421875" style="49" customWidth="1"/>
    <col min="8" max="11" width="11.421875" style="47" customWidth="1"/>
    <col min="12" max="17" width="10.140625" style="47" customWidth="1"/>
    <col min="18" max="23" width="11.8515625" style="47" customWidth="1"/>
    <col min="24" max="24" width="11.8515625" style="47" hidden="1" customWidth="1"/>
    <col min="25" max="25" width="12.28125" style="47" customWidth="1"/>
    <col min="26" max="16384" width="9.140625" style="7" customWidth="1"/>
  </cols>
  <sheetData>
    <row r="1" spans="1:25" s="1" customFormat="1" ht="32.25" customHeight="1">
      <c r="A1" s="252" t="s">
        <v>164</v>
      </c>
      <c r="B1" s="252"/>
      <c r="C1" s="252"/>
      <c r="D1" s="252"/>
      <c r="E1" s="252"/>
      <c r="F1" s="252"/>
      <c r="G1" s="252"/>
      <c r="H1" s="252"/>
      <c r="I1" s="252"/>
      <c r="J1" s="252"/>
      <c r="K1" s="252"/>
      <c r="L1" s="252"/>
      <c r="M1" s="252"/>
      <c r="N1" s="252"/>
      <c r="O1" s="252"/>
      <c r="P1" s="252"/>
      <c r="Q1" s="252"/>
      <c r="R1" s="252"/>
      <c r="S1" s="252"/>
      <c r="T1" s="252"/>
      <c r="U1" s="252"/>
      <c r="V1" s="252"/>
      <c r="W1" s="252"/>
      <c r="X1" s="252"/>
      <c r="Y1" s="252"/>
    </row>
    <row r="2" spans="1:25" s="1" customFormat="1" ht="32.25" customHeight="1" hidden="1">
      <c r="A2" s="2"/>
      <c r="B2" s="3"/>
      <c r="C2" s="3"/>
      <c r="D2" s="3"/>
      <c r="E2" s="3"/>
      <c r="F2" s="3"/>
      <c r="G2" s="3"/>
      <c r="H2" s="3"/>
      <c r="I2" s="4"/>
      <c r="J2" s="3"/>
      <c r="K2" s="3"/>
      <c r="L2" s="5"/>
      <c r="M2" s="5"/>
      <c r="N2" s="5"/>
      <c r="O2" s="5"/>
      <c r="P2" s="5"/>
      <c r="Q2" s="5"/>
      <c r="R2" s="5"/>
      <c r="S2" s="5"/>
      <c r="T2" s="5"/>
      <c r="U2" s="5"/>
      <c r="V2" s="5"/>
      <c r="W2" s="5"/>
      <c r="X2" s="5"/>
      <c r="Y2" s="6" t="s">
        <v>114</v>
      </c>
    </row>
    <row r="3" spans="1:25" s="1" customFormat="1" ht="32.25" customHeight="1">
      <c r="A3" s="330" t="s">
        <v>150</v>
      </c>
      <c r="B3" s="330"/>
      <c r="C3" s="330"/>
      <c r="D3" s="330"/>
      <c r="E3" s="330"/>
      <c r="F3" s="330"/>
      <c r="G3" s="330"/>
      <c r="H3" s="330"/>
      <c r="I3" s="330"/>
      <c r="J3" s="330"/>
      <c r="K3" s="330"/>
      <c r="L3" s="330"/>
      <c r="M3" s="330"/>
      <c r="N3" s="330"/>
      <c r="O3" s="330"/>
      <c r="P3" s="330"/>
      <c r="Q3" s="330"/>
      <c r="R3" s="330"/>
      <c r="S3" s="330"/>
      <c r="T3" s="330"/>
      <c r="U3" s="330"/>
      <c r="V3" s="330"/>
      <c r="W3" s="330"/>
      <c r="X3" s="330"/>
      <c r="Y3" s="330"/>
    </row>
    <row r="4" spans="1:25" ht="42" customHeight="1">
      <c r="A4" s="318" t="s">
        <v>169</v>
      </c>
      <c r="B4" s="318"/>
      <c r="C4" s="318"/>
      <c r="D4" s="318"/>
      <c r="E4" s="318"/>
      <c r="F4" s="318"/>
      <c r="G4" s="318"/>
      <c r="H4" s="318"/>
      <c r="I4" s="318"/>
      <c r="J4" s="318"/>
      <c r="K4" s="318"/>
      <c r="L4" s="318"/>
      <c r="M4" s="318"/>
      <c r="N4" s="318"/>
      <c r="O4" s="318"/>
      <c r="P4" s="318"/>
      <c r="Q4" s="318"/>
      <c r="R4" s="318"/>
      <c r="S4" s="318"/>
      <c r="T4" s="318"/>
      <c r="U4" s="318"/>
      <c r="V4" s="318"/>
      <c r="W4" s="318"/>
      <c r="X4" s="318"/>
      <c r="Y4" s="318"/>
    </row>
    <row r="5" spans="1:25" ht="36.75" customHeight="1">
      <c r="A5" s="316" t="s">
        <v>165</v>
      </c>
      <c r="B5" s="316"/>
      <c r="C5" s="316"/>
      <c r="D5" s="316"/>
      <c r="E5" s="316"/>
      <c r="F5" s="316"/>
      <c r="G5" s="316"/>
      <c r="H5" s="316"/>
      <c r="I5" s="316"/>
      <c r="J5" s="316"/>
      <c r="K5" s="316"/>
      <c r="L5" s="316"/>
      <c r="M5" s="316"/>
      <c r="N5" s="316"/>
      <c r="O5" s="316"/>
      <c r="P5" s="316"/>
      <c r="Q5" s="316"/>
      <c r="R5" s="316"/>
      <c r="S5" s="316"/>
      <c r="T5" s="316"/>
      <c r="U5" s="316"/>
      <c r="V5" s="316"/>
      <c r="W5" s="316"/>
      <c r="X5" s="316"/>
      <c r="Y5" s="316"/>
    </row>
    <row r="6" spans="1:25" s="8" customFormat="1" ht="35.25" customHeight="1">
      <c r="A6" s="317" t="s">
        <v>193</v>
      </c>
      <c r="B6" s="317"/>
      <c r="C6" s="317"/>
      <c r="D6" s="317"/>
      <c r="E6" s="317"/>
      <c r="F6" s="317"/>
      <c r="G6" s="317"/>
      <c r="H6" s="317"/>
      <c r="I6" s="317"/>
      <c r="J6" s="317"/>
      <c r="K6" s="317"/>
      <c r="L6" s="317"/>
      <c r="M6" s="317"/>
      <c r="N6" s="317"/>
      <c r="O6" s="317"/>
      <c r="P6" s="317"/>
      <c r="Q6" s="317"/>
      <c r="R6" s="317"/>
      <c r="S6" s="317"/>
      <c r="T6" s="317"/>
      <c r="U6" s="317"/>
      <c r="V6" s="317"/>
      <c r="W6" s="317"/>
      <c r="X6" s="317"/>
      <c r="Y6" s="317"/>
    </row>
    <row r="7" spans="1:25" s="10" customFormat="1" ht="48.75" customHeight="1">
      <c r="A7" s="262" t="s">
        <v>116</v>
      </c>
      <c r="B7" s="262" t="s">
        <v>117</v>
      </c>
      <c r="C7" s="262" t="s">
        <v>118</v>
      </c>
      <c r="D7" s="262" t="s">
        <v>119</v>
      </c>
      <c r="E7" s="262" t="s">
        <v>120</v>
      </c>
      <c r="F7" s="262" t="s">
        <v>121</v>
      </c>
      <c r="G7" s="257" t="s">
        <v>122</v>
      </c>
      <c r="H7" s="257"/>
      <c r="I7" s="257"/>
      <c r="J7" s="257"/>
      <c r="K7" s="257"/>
      <c r="L7" s="254" t="s">
        <v>123</v>
      </c>
      <c r="M7" s="255"/>
      <c r="N7" s="256"/>
      <c r="O7" s="254" t="s">
        <v>166</v>
      </c>
      <c r="P7" s="255"/>
      <c r="Q7" s="256"/>
      <c r="R7" s="254" t="s">
        <v>124</v>
      </c>
      <c r="S7" s="255"/>
      <c r="T7" s="256"/>
      <c r="U7" s="254" t="s">
        <v>172</v>
      </c>
      <c r="V7" s="255"/>
      <c r="W7" s="256"/>
      <c r="X7" s="262" t="s">
        <v>125</v>
      </c>
      <c r="Y7" s="262" t="s">
        <v>126</v>
      </c>
    </row>
    <row r="8" spans="1:25" s="10" customFormat="1" ht="36" customHeight="1">
      <c r="A8" s="263"/>
      <c r="B8" s="263"/>
      <c r="C8" s="263"/>
      <c r="D8" s="263"/>
      <c r="E8" s="263"/>
      <c r="F8" s="263"/>
      <c r="G8" s="257" t="s">
        <v>127</v>
      </c>
      <c r="H8" s="257" t="s">
        <v>128</v>
      </c>
      <c r="I8" s="257"/>
      <c r="J8" s="257"/>
      <c r="K8" s="257"/>
      <c r="L8" s="257" t="s">
        <v>129</v>
      </c>
      <c r="M8" s="257" t="s">
        <v>130</v>
      </c>
      <c r="N8" s="257" t="s">
        <v>131</v>
      </c>
      <c r="O8" s="257" t="s">
        <v>129</v>
      </c>
      <c r="P8" s="257" t="s">
        <v>130</v>
      </c>
      <c r="Q8" s="257" t="s">
        <v>131</v>
      </c>
      <c r="R8" s="257" t="s">
        <v>129</v>
      </c>
      <c r="S8" s="257" t="s">
        <v>130</v>
      </c>
      <c r="T8" s="257" t="s">
        <v>131</v>
      </c>
      <c r="U8" s="257" t="s">
        <v>129</v>
      </c>
      <c r="V8" s="257" t="s">
        <v>130</v>
      </c>
      <c r="W8" s="257" t="s">
        <v>131</v>
      </c>
      <c r="X8" s="263"/>
      <c r="Y8" s="263"/>
    </row>
    <row r="9" spans="1:25" s="10" customFormat="1" ht="42.75" customHeight="1">
      <c r="A9" s="263"/>
      <c r="B9" s="263"/>
      <c r="C9" s="263"/>
      <c r="D9" s="263"/>
      <c r="E9" s="263"/>
      <c r="F9" s="263"/>
      <c r="G9" s="257"/>
      <c r="H9" s="257" t="s">
        <v>129</v>
      </c>
      <c r="I9" s="257" t="s">
        <v>132</v>
      </c>
      <c r="J9" s="301"/>
      <c r="K9" s="301"/>
      <c r="L9" s="257"/>
      <c r="M9" s="257"/>
      <c r="N9" s="257"/>
      <c r="O9" s="257"/>
      <c r="P9" s="257"/>
      <c r="Q9" s="257"/>
      <c r="R9" s="257"/>
      <c r="S9" s="257"/>
      <c r="T9" s="257"/>
      <c r="U9" s="257"/>
      <c r="V9" s="257"/>
      <c r="W9" s="257"/>
      <c r="X9" s="263"/>
      <c r="Y9" s="263"/>
    </row>
    <row r="10" spans="1:25" s="10" customFormat="1" ht="45" customHeight="1">
      <c r="A10" s="264"/>
      <c r="B10" s="264"/>
      <c r="C10" s="264"/>
      <c r="D10" s="264"/>
      <c r="E10" s="264"/>
      <c r="F10" s="264"/>
      <c r="G10" s="257"/>
      <c r="H10" s="301"/>
      <c r="I10" s="9" t="s">
        <v>129</v>
      </c>
      <c r="J10" s="9" t="s">
        <v>130</v>
      </c>
      <c r="K10" s="11" t="s">
        <v>131</v>
      </c>
      <c r="L10" s="257"/>
      <c r="M10" s="257"/>
      <c r="N10" s="257"/>
      <c r="O10" s="257"/>
      <c r="P10" s="257"/>
      <c r="Q10" s="257"/>
      <c r="R10" s="257"/>
      <c r="S10" s="257"/>
      <c r="T10" s="257"/>
      <c r="U10" s="257"/>
      <c r="V10" s="257"/>
      <c r="W10" s="257"/>
      <c r="X10" s="264"/>
      <c r="Y10" s="264"/>
    </row>
    <row r="11" spans="1:25" s="13" customFormat="1" ht="30.75" customHeight="1" hidden="1">
      <c r="A11" s="12">
        <v>1</v>
      </c>
      <c r="B11" s="12">
        <v>2</v>
      </c>
      <c r="C11" s="12"/>
      <c r="D11" s="12">
        <v>3</v>
      </c>
      <c r="E11" s="12">
        <v>4</v>
      </c>
      <c r="F11" s="12">
        <v>5</v>
      </c>
      <c r="G11" s="12">
        <v>6</v>
      </c>
      <c r="H11" s="12">
        <v>7</v>
      </c>
      <c r="I11" s="12">
        <v>8</v>
      </c>
      <c r="J11" s="12">
        <v>9</v>
      </c>
      <c r="K11" s="12">
        <v>10</v>
      </c>
      <c r="L11" s="9">
        <v>12</v>
      </c>
      <c r="M11" s="12">
        <v>13</v>
      </c>
      <c r="N11" s="12">
        <v>14</v>
      </c>
      <c r="O11" s="12"/>
      <c r="P11" s="12"/>
      <c r="Q11" s="12"/>
      <c r="R11" s="9">
        <v>32</v>
      </c>
      <c r="S11" s="12">
        <v>33</v>
      </c>
      <c r="T11" s="12">
        <v>34</v>
      </c>
      <c r="U11" s="9">
        <v>32</v>
      </c>
      <c r="V11" s="12">
        <v>33</v>
      </c>
      <c r="W11" s="12">
        <v>34</v>
      </c>
      <c r="X11" s="12"/>
      <c r="Y11" s="12">
        <v>35</v>
      </c>
    </row>
    <row r="12" spans="1:25" s="2" customFormat="1" ht="63.75" customHeight="1" hidden="1">
      <c r="A12" s="14" t="s">
        <v>133</v>
      </c>
      <c r="B12" s="15" t="s">
        <v>134</v>
      </c>
      <c r="C12" s="15"/>
      <c r="D12" s="16"/>
      <c r="E12" s="16"/>
      <c r="F12" s="16"/>
      <c r="G12" s="16"/>
      <c r="H12" s="17"/>
      <c r="I12" s="17"/>
      <c r="J12" s="17"/>
      <c r="K12" s="17"/>
      <c r="L12" s="17"/>
      <c r="M12" s="17"/>
      <c r="N12" s="17"/>
      <c r="O12" s="17"/>
      <c r="P12" s="17"/>
      <c r="Q12" s="17"/>
      <c r="R12" s="17"/>
      <c r="S12" s="17"/>
      <c r="T12" s="17"/>
      <c r="U12" s="17"/>
      <c r="V12" s="17"/>
      <c r="W12" s="17"/>
      <c r="X12" s="17"/>
      <c r="Y12" s="17"/>
    </row>
    <row r="13" spans="1:25" s="2" customFormat="1" ht="48" customHeight="1">
      <c r="A13" s="18" t="s">
        <v>133</v>
      </c>
      <c r="B13" s="19" t="s">
        <v>135</v>
      </c>
      <c r="C13" s="19"/>
      <c r="D13" s="20"/>
      <c r="E13" s="20"/>
      <c r="F13" s="20"/>
      <c r="G13" s="20"/>
      <c r="H13" s="21"/>
      <c r="I13" s="21"/>
      <c r="J13" s="21"/>
      <c r="K13" s="21"/>
      <c r="L13" s="21"/>
      <c r="M13" s="21"/>
      <c r="N13" s="21"/>
      <c r="O13" s="21"/>
      <c r="P13" s="21"/>
      <c r="Q13" s="21"/>
      <c r="R13" s="21"/>
      <c r="S13" s="21"/>
      <c r="T13" s="21"/>
      <c r="U13" s="21"/>
      <c r="V13" s="21"/>
      <c r="W13" s="21"/>
      <c r="X13" s="21"/>
      <c r="Y13" s="21"/>
    </row>
    <row r="14" spans="1:25" ht="41.25" customHeight="1">
      <c r="A14" s="14" t="s">
        <v>136</v>
      </c>
      <c r="B14" s="15" t="s">
        <v>185</v>
      </c>
      <c r="C14" s="15"/>
      <c r="D14" s="22"/>
      <c r="E14" s="22"/>
      <c r="F14" s="22"/>
      <c r="G14" s="22"/>
      <c r="H14" s="23"/>
      <c r="I14" s="23"/>
      <c r="J14" s="23"/>
      <c r="K14" s="23"/>
      <c r="L14" s="23"/>
      <c r="M14" s="23"/>
      <c r="N14" s="23"/>
      <c r="O14" s="23"/>
      <c r="P14" s="23"/>
      <c r="Q14" s="23"/>
      <c r="R14" s="23"/>
      <c r="S14" s="23"/>
      <c r="T14" s="23"/>
      <c r="U14" s="23"/>
      <c r="V14" s="23"/>
      <c r="W14" s="23"/>
      <c r="X14" s="23"/>
      <c r="Y14" s="23"/>
    </row>
    <row r="15" spans="1:25" ht="43.5" customHeight="1">
      <c r="A15" s="14">
        <v>1</v>
      </c>
      <c r="B15" s="24" t="s">
        <v>137</v>
      </c>
      <c r="C15" s="24"/>
      <c r="D15" s="22"/>
      <c r="E15" s="22"/>
      <c r="F15" s="22"/>
      <c r="G15" s="22"/>
      <c r="H15" s="23"/>
      <c r="I15" s="23"/>
      <c r="J15" s="23"/>
      <c r="K15" s="23"/>
      <c r="L15" s="23"/>
      <c r="M15" s="23"/>
      <c r="N15" s="23"/>
      <c r="O15" s="23"/>
      <c r="P15" s="23"/>
      <c r="Q15" s="23"/>
      <c r="R15" s="23"/>
      <c r="S15" s="23"/>
      <c r="T15" s="23"/>
      <c r="U15" s="23"/>
      <c r="V15" s="23"/>
      <c r="W15" s="23"/>
      <c r="X15" s="23"/>
      <c r="Y15" s="23"/>
    </row>
    <row r="16" spans="1:25" ht="30" customHeight="1">
      <c r="A16" s="25" t="s">
        <v>138</v>
      </c>
      <c r="B16" s="26" t="s">
        <v>139</v>
      </c>
      <c r="C16" s="26"/>
      <c r="D16" s="27"/>
      <c r="E16" s="27"/>
      <c r="F16" s="27"/>
      <c r="G16" s="27"/>
      <c r="H16" s="28"/>
      <c r="I16" s="28"/>
      <c r="J16" s="28"/>
      <c r="K16" s="28"/>
      <c r="L16" s="28"/>
      <c r="M16" s="28"/>
      <c r="N16" s="28"/>
      <c r="O16" s="28"/>
      <c r="P16" s="28"/>
      <c r="Q16" s="28"/>
      <c r="R16" s="28"/>
      <c r="S16" s="28"/>
      <c r="T16" s="28"/>
      <c r="U16" s="28"/>
      <c r="V16" s="28"/>
      <c r="W16" s="28"/>
      <c r="X16" s="28"/>
      <c r="Y16" s="28"/>
    </row>
    <row r="17" spans="1:25" ht="30" customHeight="1">
      <c r="A17" s="25" t="s">
        <v>140</v>
      </c>
      <c r="B17" s="26" t="s">
        <v>139</v>
      </c>
      <c r="C17" s="26"/>
      <c r="D17" s="27"/>
      <c r="E17" s="27"/>
      <c r="F17" s="27"/>
      <c r="G17" s="27"/>
      <c r="H17" s="28"/>
      <c r="I17" s="28"/>
      <c r="J17" s="28"/>
      <c r="K17" s="28"/>
      <c r="L17" s="28"/>
      <c r="M17" s="28"/>
      <c r="N17" s="28"/>
      <c r="O17" s="28"/>
      <c r="P17" s="28"/>
      <c r="Q17" s="28"/>
      <c r="R17" s="28"/>
      <c r="S17" s="28"/>
      <c r="T17" s="28"/>
      <c r="U17" s="28"/>
      <c r="V17" s="28"/>
      <c r="W17" s="28"/>
      <c r="X17" s="28"/>
      <c r="Y17" s="28"/>
    </row>
    <row r="18" spans="1:25" ht="30" customHeight="1">
      <c r="A18" s="29"/>
      <c r="B18" s="30" t="s">
        <v>141</v>
      </c>
      <c r="C18" s="30"/>
      <c r="D18" s="27"/>
      <c r="E18" s="27"/>
      <c r="F18" s="27"/>
      <c r="G18" s="27"/>
      <c r="H18" s="28"/>
      <c r="I18" s="28"/>
      <c r="J18" s="28"/>
      <c r="K18" s="28"/>
      <c r="L18" s="28"/>
      <c r="M18" s="28"/>
      <c r="N18" s="28"/>
      <c r="O18" s="28"/>
      <c r="P18" s="28"/>
      <c r="Q18" s="28"/>
      <c r="R18" s="28"/>
      <c r="S18" s="28"/>
      <c r="T18" s="28"/>
      <c r="U18" s="28"/>
      <c r="V18" s="28"/>
      <c r="W18" s="28"/>
      <c r="X18" s="28"/>
      <c r="Y18" s="28"/>
    </row>
    <row r="19" spans="1:25" ht="42" customHeight="1">
      <c r="A19" s="14">
        <v>2</v>
      </c>
      <c r="B19" s="24" t="s">
        <v>137</v>
      </c>
      <c r="C19" s="24"/>
      <c r="D19" s="22"/>
      <c r="E19" s="22"/>
      <c r="F19" s="22"/>
      <c r="G19" s="22"/>
      <c r="H19" s="23"/>
      <c r="I19" s="23"/>
      <c r="J19" s="23"/>
      <c r="K19" s="23"/>
      <c r="L19" s="23"/>
      <c r="M19" s="23"/>
      <c r="N19" s="23"/>
      <c r="O19" s="23"/>
      <c r="P19" s="23"/>
      <c r="Q19" s="23"/>
      <c r="R19" s="23"/>
      <c r="S19" s="23"/>
      <c r="T19" s="23"/>
      <c r="U19" s="23"/>
      <c r="V19" s="23"/>
      <c r="W19" s="23"/>
      <c r="X19" s="23"/>
      <c r="Y19" s="23"/>
    </row>
    <row r="20" spans="1:25" ht="30" customHeight="1">
      <c r="A20" s="25" t="s">
        <v>138</v>
      </c>
      <c r="B20" s="26" t="s">
        <v>139</v>
      </c>
      <c r="C20" s="26"/>
      <c r="D20" s="27"/>
      <c r="E20" s="27"/>
      <c r="F20" s="27"/>
      <c r="G20" s="27"/>
      <c r="H20" s="28"/>
      <c r="I20" s="28"/>
      <c r="J20" s="28"/>
      <c r="K20" s="28"/>
      <c r="L20" s="28"/>
      <c r="M20" s="28"/>
      <c r="N20" s="28"/>
      <c r="O20" s="28"/>
      <c r="P20" s="28"/>
      <c r="Q20" s="28"/>
      <c r="R20" s="28"/>
      <c r="S20" s="28"/>
      <c r="T20" s="28"/>
      <c r="U20" s="28"/>
      <c r="V20" s="28"/>
      <c r="W20" s="28"/>
      <c r="X20" s="28"/>
      <c r="Y20" s="28"/>
    </row>
    <row r="21" spans="1:25" ht="30" customHeight="1">
      <c r="A21" s="25" t="s">
        <v>140</v>
      </c>
      <c r="B21" s="26" t="s">
        <v>139</v>
      </c>
      <c r="C21" s="26"/>
      <c r="D21" s="27"/>
      <c r="E21" s="27"/>
      <c r="F21" s="27"/>
      <c r="G21" s="27"/>
      <c r="H21" s="28"/>
      <c r="I21" s="28"/>
      <c r="J21" s="28"/>
      <c r="K21" s="28"/>
      <c r="L21" s="28"/>
      <c r="M21" s="28"/>
      <c r="N21" s="28"/>
      <c r="O21" s="28"/>
      <c r="P21" s="28"/>
      <c r="Q21" s="28"/>
      <c r="R21" s="28"/>
      <c r="S21" s="28"/>
      <c r="T21" s="28"/>
      <c r="U21" s="28"/>
      <c r="V21" s="28"/>
      <c r="W21" s="28"/>
      <c r="X21" s="28"/>
      <c r="Y21" s="28"/>
    </row>
    <row r="22" spans="1:25" ht="30" customHeight="1">
      <c r="A22" s="29"/>
      <c r="B22" s="30" t="s">
        <v>141</v>
      </c>
      <c r="C22" s="30"/>
      <c r="D22" s="27"/>
      <c r="E22" s="27"/>
      <c r="F22" s="27"/>
      <c r="G22" s="27"/>
      <c r="H22" s="28"/>
      <c r="I22" s="28"/>
      <c r="J22" s="28"/>
      <c r="K22" s="28"/>
      <c r="L22" s="28"/>
      <c r="M22" s="28"/>
      <c r="N22" s="28"/>
      <c r="O22" s="28"/>
      <c r="P22" s="28"/>
      <c r="Q22" s="28"/>
      <c r="R22" s="28"/>
      <c r="S22" s="28"/>
      <c r="T22" s="28"/>
      <c r="U22" s="28"/>
      <c r="V22" s="28"/>
      <c r="W22" s="28"/>
      <c r="X22" s="28"/>
      <c r="Y22" s="28"/>
    </row>
    <row r="23" spans="1:25" ht="38.25" customHeight="1">
      <c r="A23" s="14" t="s">
        <v>142</v>
      </c>
      <c r="B23" s="15" t="s">
        <v>185</v>
      </c>
      <c r="C23" s="15"/>
      <c r="D23" s="22"/>
      <c r="E23" s="22"/>
      <c r="F23" s="22"/>
      <c r="G23" s="22"/>
      <c r="H23" s="23"/>
      <c r="I23" s="23"/>
      <c r="J23" s="23"/>
      <c r="K23" s="23"/>
      <c r="L23" s="23"/>
      <c r="M23" s="23"/>
      <c r="N23" s="23"/>
      <c r="O23" s="23"/>
      <c r="P23" s="23"/>
      <c r="Q23" s="23"/>
      <c r="R23" s="23"/>
      <c r="S23" s="23"/>
      <c r="T23" s="23"/>
      <c r="U23" s="23"/>
      <c r="V23" s="23"/>
      <c r="W23" s="23"/>
      <c r="X23" s="23"/>
      <c r="Y23" s="23"/>
    </row>
    <row r="24" spans="1:25" ht="48.75" customHeight="1">
      <c r="A24" s="14">
        <v>1</v>
      </c>
      <c r="B24" s="24" t="s">
        <v>137</v>
      </c>
      <c r="C24" s="24"/>
      <c r="D24" s="22"/>
      <c r="E24" s="22"/>
      <c r="F24" s="22"/>
      <c r="G24" s="22"/>
      <c r="H24" s="23"/>
      <c r="I24" s="23"/>
      <c r="J24" s="23"/>
      <c r="K24" s="23"/>
      <c r="L24" s="23"/>
      <c r="M24" s="23"/>
      <c r="N24" s="23"/>
      <c r="O24" s="23"/>
      <c r="P24" s="23"/>
      <c r="Q24" s="23"/>
      <c r="R24" s="23"/>
      <c r="S24" s="23"/>
      <c r="T24" s="23"/>
      <c r="U24" s="23"/>
      <c r="V24" s="23"/>
      <c r="W24" s="23"/>
      <c r="X24" s="23"/>
      <c r="Y24" s="23"/>
    </row>
    <row r="25" spans="1:25" ht="30" customHeight="1">
      <c r="A25" s="25" t="s">
        <v>138</v>
      </c>
      <c r="B25" s="26" t="s">
        <v>139</v>
      </c>
      <c r="C25" s="26"/>
      <c r="D25" s="27"/>
      <c r="E25" s="27"/>
      <c r="F25" s="27"/>
      <c r="G25" s="27"/>
      <c r="H25" s="28"/>
      <c r="I25" s="28"/>
      <c r="J25" s="28"/>
      <c r="K25" s="28"/>
      <c r="L25" s="28"/>
      <c r="M25" s="28"/>
      <c r="N25" s="28"/>
      <c r="O25" s="28"/>
      <c r="P25" s="28"/>
      <c r="Q25" s="28"/>
      <c r="R25" s="28"/>
      <c r="S25" s="28"/>
      <c r="T25" s="28"/>
      <c r="U25" s="28"/>
      <c r="V25" s="28"/>
      <c r="W25" s="28"/>
      <c r="X25" s="28"/>
      <c r="Y25" s="28"/>
    </row>
    <row r="26" spans="1:25" ht="30" customHeight="1">
      <c r="A26" s="25" t="s">
        <v>140</v>
      </c>
      <c r="B26" s="26" t="s">
        <v>139</v>
      </c>
      <c r="C26" s="26"/>
      <c r="D26" s="27"/>
      <c r="E26" s="27"/>
      <c r="F26" s="27"/>
      <c r="G26" s="27"/>
      <c r="H26" s="28"/>
      <c r="I26" s="28"/>
      <c r="J26" s="28"/>
      <c r="K26" s="28"/>
      <c r="L26" s="28"/>
      <c r="M26" s="28"/>
      <c r="N26" s="28"/>
      <c r="O26" s="28"/>
      <c r="P26" s="28"/>
      <c r="Q26" s="28"/>
      <c r="R26" s="28"/>
      <c r="S26" s="28"/>
      <c r="T26" s="28"/>
      <c r="U26" s="28"/>
      <c r="V26" s="28"/>
      <c r="W26" s="28"/>
      <c r="X26" s="28"/>
      <c r="Y26" s="28"/>
    </row>
    <row r="27" spans="1:25" ht="30" customHeight="1">
      <c r="A27" s="29"/>
      <c r="B27" s="30" t="s">
        <v>141</v>
      </c>
      <c r="C27" s="30"/>
      <c r="D27" s="27"/>
      <c r="E27" s="27"/>
      <c r="F27" s="27"/>
      <c r="G27" s="27"/>
      <c r="H27" s="28"/>
      <c r="I27" s="28"/>
      <c r="J27" s="28"/>
      <c r="K27" s="28"/>
      <c r="L27" s="28"/>
      <c r="M27" s="28"/>
      <c r="N27" s="28"/>
      <c r="O27" s="28"/>
      <c r="P27" s="28"/>
      <c r="Q27" s="28"/>
      <c r="R27" s="28"/>
      <c r="S27" s="28"/>
      <c r="T27" s="28"/>
      <c r="U27" s="28"/>
      <c r="V27" s="28"/>
      <c r="W27" s="28"/>
      <c r="X27" s="28"/>
      <c r="Y27" s="28"/>
    </row>
    <row r="28" spans="1:25" ht="49.5" customHeight="1">
      <c r="A28" s="14">
        <v>2</v>
      </c>
      <c r="B28" s="24" t="s">
        <v>137</v>
      </c>
      <c r="C28" s="24"/>
      <c r="D28" s="22"/>
      <c r="E28" s="22"/>
      <c r="F28" s="22"/>
      <c r="G28" s="22"/>
      <c r="H28" s="23"/>
      <c r="I28" s="23"/>
      <c r="J28" s="23"/>
      <c r="K28" s="23"/>
      <c r="L28" s="23"/>
      <c r="M28" s="23"/>
      <c r="N28" s="23"/>
      <c r="O28" s="23"/>
      <c r="P28" s="23"/>
      <c r="Q28" s="23"/>
      <c r="R28" s="23"/>
      <c r="S28" s="23"/>
      <c r="T28" s="23"/>
      <c r="U28" s="23"/>
      <c r="V28" s="23"/>
      <c r="W28" s="23"/>
      <c r="X28" s="23"/>
      <c r="Y28" s="23"/>
    </row>
    <row r="29" spans="1:25" ht="30" customHeight="1">
      <c r="A29" s="25" t="s">
        <v>138</v>
      </c>
      <c r="B29" s="26" t="s">
        <v>139</v>
      </c>
      <c r="C29" s="26"/>
      <c r="D29" s="27"/>
      <c r="E29" s="27"/>
      <c r="F29" s="27"/>
      <c r="G29" s="27"/>
      <c r="H29" s="28"/>
      <c r="I29" s="28"/>
      <c r="J29" s="28"/>
      <c r="K29" s="28"/>
      <c r="L29" s="28"/>
      <c r="M29" s="28"/>
      <c r="N29" s="28"/>
      <c r="O29" s="28"/>
      <c r="P29" s="28"/>
      <c r="Q29" s="28"/>
      <c r="R29" s="28"/>
      <c r="S29" s="28"/>
      <c r="T29" s="28"/>
      <c r="U29" s="28"/>
      <c r="V29" s="28"/>
      <c r="W29" s="28"/>
      <c r="X29" s="28"/>
      <c r="Y29" s="28"/>
    </row>
    <row r="30" spans="1:25" ht="30" customHeight="1">
      <c r="A30" s="25" t="s">
        <v>140</v>
      </c>
      <c r="B30" s="26" t="s">
        <v>139</v>
      </c>
      <c r="C30" s="26"/>
      <c r="D30" s="27"/>
      <c r="E30" s="27"/>
      <c r="F30" s="27"/>
      <c r="G30" s="27"/>
      <c r="H30" s="28"/>
      <c r="I30" s="28"/>
      <c r="J30" s="28"/>
      <c r="K30" s="28"/>
      <c r="L30" s="28"/>
      <c r="M30" s="28"/>
      <c r="N30" s="28"/>
      <c r="O30" s="28"/>
      <c r="P30" s="28"/>
      <c r="Q30" s="28"/>
      <c r="R30" s="28"/>
      <c r="S30" s="28"/>
      <c r="T30" s="28"/>
      <c r="U30" s="28"/>
      <c r="V30" s="28"/>
      <c r="W30" s="28"/>
      <c r="X30" s="28"/>
      <c r="Y30" s="28"/>
    </row>
    <row r="31" spans="1:25" ht="30" customHeight="1">
      <c r="A31" s="29"/>
      <c r="B31" s="30" t="s">
        <v>141</v>
      </c>
      <c r="C31" s="30"/>
      <c r="D31" s="27"/>
      <c r="E31" s="27"/>
      <c r="F31" s="27"/>
      <c r="G31" s="27"/>
      <c r="H31" s="28"/>
      <c r="I31" s="28"/>
      <c r="J31" s="28"/>
      <c r="K31" s="28"/>
      <c r="L31" s="28"/>
      <c r="M31" s="28"/>
      <c r="N31" s="28"/>
      <c r="O31" s="28"/>
      <c r="P31" s="28"/>
      <c r="Q31" s="28"/>
      <c r="R31" s="28"/>
      <c r="S31" s="28"/>
      <c r="T31" s="28"/>
      <c r="U31" s="28"/>
      <c r="V31" s="28"/>
      <c r="W31" s="28"/>
      <c r="X31" s="28"/>
      <c r="Y31" s="28"/>
    </row>
    <row r="32" spans="1:25" s="2" customFormat="1" ht="45" customHeight="1">
      <c r="A32" s="18" t="s">
        <v>143</v>
      </c>
      <c r="B32" s="19" t="s">
        <v>144</v>
      </c>
      <c r="C32" s="19"/>
      <c r="D32" s="20"/>
      <c r="E32" s="20"/>
      <c r="F32" s="20"/>
      <c r="G32" s="20"/>
      <c r="H32" s="21"/>
      <c r="I32" s="21"/>
      <c r="J32" s="21"/>
      <c r="K32" s="21"/>
      <c r="L32" s="21"/>
      <c r="M32" s="21"/>
      <c r="N32" s="21"/>
      <c r="O32" s="21"/>
      <c r="P32" s="21"/>
      <c r="Q32" s="21"/>
      <c r="R32" s="21"/>
      <c r="S32" s="21"/>
      <c r="T32" s="21"/>
      <c r="U32" s="21"/>
      <c r="V32" s="21"/>
      <c r="W32" s="21"/>
      <c r="X32" s="21"/>
      <c r="Y32" s="21"/>
    </row>
    <row r="33" spans="1:25" ht="38.25" customHeight="1">
      <c r="A33" s="14" t="s">
        <v>136</v>
      </c>
      <c r="B33" s="15" t="s">
        <v>185</v>
      </c>
      <c r="C33" s="15"/>
      <c r="D33" s="22"/>
      <c r="E33" s="22"/>
      <c r="F33" s="22"/>
      <c r="G33" s="22"/>
      <c r="H33" s="23"/>
      <c r="I33" s="23"/>
      <c r="J33" s="23"/>
      <c r="K33" s="23"/>
      <c r="L33" s="23"/>
      <c r="M33" s="23"/>
      <c r="N33" s="23"/>
      <c r="O33" s="23"/>
      <c r="P33" s="23"/>
      <c r="Q33" s="23"/>
      <c r="R33" s="23"/>
      <c r="S33" s="23"/>
      <c r="T33" s="23"/>
      <c r="U33" s="23"/>
      <c r="V33" s="23"/>
      <c r="W33" s="23"/>
      <c r="X33" s="23"/>
      <c r="Y33" s="23"/>
    </row>
    <row r="34" spans="1:25" ht="39.75" customHeight="1">
      <c r="A34" s="14">
        <v>1</v>
      </c>
      <c r="B34" s="24" t="s">
        <v>137</v>
      </c>
      <c r="C34" s="24"/>
      <c r="D34" s="22"/>
      <c r="E34" s="22"/>
      <c r="F34" s="22"/>
      <c r="G34" s="22"/>
      <c r="H34" s="23"/>
      <c r="I34" s="23"/>
      <c r="J34" s="23"/>
      <c r="K34" s="23"/>
      <c r="L34" s="23"/>
      <c r="M34" s="23"/>
      <c r="N34" s="23"/>
      <c r="O34" s="23"/>
      <c r="P34" s="23"/>
      <c r="Q34" s="23"/>
      <c r="R34" s="23"/>
      <c r="S34" s="23"/>
      <c r="T34" s="23"/>
      <c r="U34" s="23"/>
      <c r="V34" s="23"/>
      <c r="W34" s="23"/>
      <c r="X34" s="23"/>
      <c r="Y34" s="23"/>
    </row>
    <row r="35" spans="1:25" s="3" customFormat="1" ht="48" customHeight="1">
      <c r="A35" s="31" t="s">
        <v>145</v>
      </c>
      <c r="B35" s="32" t="s">
        <v>146</v>
      </c>
      <c r="C35" s="32"/>
      <c r="D35" s="33"/>
      <c r="E35" s="33"/>
      <c r="F35" s="33"/>
      <c r="G35" s="33"/>
      <c r="H35" s="34"/>
      <c r="I35" s="34"/>
      <c r="J35" s="34"/>
      <c r="K35" s="34"/>
      <c r="L35" s="34"/>
      <c r="M35" s="34"/>
      <c r="N35" s="34"/>
      <c r="O35" s="34"/>
      <c r="P35" s="34"/>
      <c r="Q35" s="34"/>
      <c r="R35" s="34"/>
      <c r="S35" s="34"/>
      <c r="T35" s="34"/>
      <c r="U35" s="34"/>
      <c r="V35" s="34"/>
      <c r="W35" s="34"/>
      <c r="X35" s="34"/>
      <c r="Y35" s="34"/>
    </row>
    <row r="36" spans="1:25" ht="30" customHeight="1">
      <c r="A36" s="25" t="s">
        <v>138</v>
      </c>
      <c r="B36" s="26" t="s">
        <v>139</v>
      </c>
      <c r="C36" s="26"/>
      <c r="D36" s="27"/>
      <c r="E36" s="27"/>
      <c r="F36" s="27"/>
      <c r="G36" s="27"/>
      <c r="H36" s="28"/>
      <c r="I36" s="28"/>
      <c r="J36" s="28"/>
      <c r="K36" s="28"/>
      <c r="L36" s="28"/>
      <c r="M36" s="28"/>
      <c r="N36" s="28"/>
      <c r="O36" s="28"/>
      <c r="P36" s="28"/>
      <c r="Q36" s="28"/>
      <c r="R36" s="28"/>
      <c r="S36" s="28"/>
      <c r="T36" s="28"/>
      <c r="U36" s="28"/>
      <c r="V36" s="28"/>
      <c r="W36" s="28"/>
      <c r="X36" s="28"/>
      <c r="Y36" s="28"/>
    </row>
    <row r="37" spans="1:25" ht="30" customHeight="1">
      <c r="A37" s="25" t="s">
        <v>140</v>
      </c>
      <c r="B37" s="26" t="s">
        <v>139</v>
      </c>
      <c r="C37" s="26"/>
      <c r="D37" s="27"/>
      <c r="E37" s="27"/>
      <c r="F37" s="27"/>
      <c r="G37" s="27"/>
      <c r="H37" s="28"/>
      <c r="I37" s="28"/>
      <c r="J37" s="28"/>
      <c r="K37" s="28"/>
      <c r="L37" s="28"/>
      <c r="M37" s="28"/>
      <c r="N37" s="28"/>
      <c r="O37" s="28"/>
      <c r="P37" s="28"/>
      <c r="Q37" s="28"/>
      <c r="R37" s="28"/>
      <c r="S37" s="28"/>
      <c r="T37" s="28"/>
      <c r="U37" s="28"/>
      <c r="V37" s="28"/>
      <c r="W37" s="28"/>
      <c r="X37" s="28"/>
      <c r="Y37" s="28"/>
    </row>
    <row r="38" spans="1:25" ht="30" customHeight="1">
      <c r="A38" s="29"/>
      <c r="B38" s="30" t="s">
        <v>141</v>
      </c>
      <c r="C38" s="30"/>
      <c r="D38" s="27"/>
      <c r="E38" s="27"/>
      <c r="F38" s="27"/>
      <c r="G38" s="27"/>
      <c r="H38" s="28"/>
      <c r="I38" s="28"/>
      <c r="J38" s="28"/>
      <c r="K38" s="28"/>
      <c r="L38" s="28"/>
      <c r="M38" s="28"/>
      <c r="N38" s="28"/>
      <c r="O38" s="28"/>
      <c r="P38" s="28"/>
      <c r="Q38" s="28"/>
      <c r="R38" s="28"/>
      <c r="S38" s="28"/>
      <c r="T38" s="28"/>
      <c r="U38" s="28"/>
      <c r="V38" s="28"/>
      <c r="W38" s="28"/>
      <c r="X38" s="28"/>
      <c r="Y38" s="28"/>
    </row>
    <row r="39" spans="1:25" s="3" customFormat="1" ht="48" customHeight="1">
      <c r="A39" s="31" t="s">
        <v>147</v>
      </c>
      <c r="B39" s="32" t="s">
        <v>148</v>
      </c>
      <c r="C39" s="32"/>
      <c r="D39" s="33"/>
      <c r="E39" s="33"/>
      <c r="F39" s="33"/>
      <c r="G39" s="33"/>
      <c r="H39" s="34"/>
      <c r="I39" s="34"/>
      <c r="J39" s="34"/>
      <c r="K39" s="34"/>
      <c r="L39" s="34"/>
      <c r="M39" s="34"/>
      <c r="N39" s="34"/>
      <c r="O39" s="34"/>
      <c r="P39" s="34"/>
      <c r="Q39" s="34"/>
      <c r="R39" s="34"/>
      <c r="S39" s="34"/>
      <c r="T39" s="34"/>
      <c r="U39" s="34"/>
      <c r="V39" s="34"/>
      <c r="W39" s="34"/>
      <c r="X39" s="34"/>
      <c r="Y39" s="34"/>
    </row>
    <row r="40" spans="1:25" ht="30" customHeight="1">
      <c r="A40" s="25" t="s">
        <v>138</v>
      </c>
      <c r="B40" s="26" t="s">
        <v>139</v>
      </c>
      <c r="C40" s="26"/>
      <c r="D40" s="27"/>
      <c r="E40" s="27"/>
      <c r="F40" s="27"/>
      <c r="G40" s="27"/>
      <c r="H40" s="28"/>
      <c r="I40" s="28"/>
      <c r="J40" s="28"/>
      <c r="K40" s="28"/>
      <c r="L40" s="28"/>
      <c r="M40" s="28"/>
      <c r="N40" s="28"/>
      <c r="O40" s="28"/>
      <c r="P40" s="28"/>
      <c r="Q40" s="28"/>
      <c r="R40" s="28"/>
      <c r="S40" s="28"/>
      <c r="T40" s="28"/>
      <c r="U40" s="28"/>
      <c r="V40" s="28"/>
      <c r="W40" s="28"/>
      <c r="X40" s="28"/>
      <c r="Y40" s="28"/>
    </row>
    <row r="41" spans="1:25" ht="30" customHeight="1">
      <c r="A41" s="25" t="s">
        <v>140</v>
      </c>
      <c r="B41" s="26" t="s">
        <v>139</v>
      </c>
      <c r="C41" s="26"/>
      <c r="D41" s="27"/>
      <c r="E41" s="27"/>
      <c r="F41" s="27"/>
      <c r="G41" s="27"/>
      <c r="H41" s="28"/>
      <c r="I41" s="28"/>
      <c r="J41" s="28"/>
      <c r="K41" s="28"/>
      <c r="L41" s="28"/>
      <c r="M41" s="28"/>
      <c r="N41" s="28"/>
      <c r="O41" s="28"/>
      <c r="P41" s="28"/>
      <c r="Q41" s="28"/>
      <c r="R41" s="28"/>
      <c r="S41" s="28"/>
      <c r="T41" s="28"/>
      <c r="U41" s="28"/>
      <c r="V41" s="28"/>
      <c r="W41" s="28"/>
      <c r="X41" s="28"/>
      <c r="Y41" s="28"/>
    </row>
    <row r="42" spans="1:25" ht="30" customHeight="1">
      <c r="A42" s="29"/>
      <c r="B42" s="30" t="s">
        <v>141</v>
      </c>
      <c r="C42" s="30"/>
      <c r="D42" s="27"/>
      <c r="E42" s="27"/>
      <c r="F42" s="27"/>
      <c r="G42" s="27"/>
      <c r="H42" s="28"/>
      <c r="I42" s="28"/>
      <c r="J42" s="28"/>
      <c r="K42" s="28"/>
      <c r="L42" s="28"/>
      <c r="M42" s="28"/>
      <c r="N42" s="28"/>
      <c r="O42" s="28"/>
      <c r="P42" s="28"/>
      <c r="Q42" s="28"/>
      <c r="R42" s="28"/>
      <c r="S42" s="28"/>
      <c r="T42" s="28"/>
      <c r="U42" s="28"/>
      <c r="V42" s="28"/>
      <c r="W42" s="28"/>
      <c r="X42" s="28"/>
      <c r="Y42" s="28"/>
    </row>
    <row r="43" spans="1:25" ht="46.5" customHeight="1">
      <c r="A43" s="14">
        <v>2</v>
      </c>
      <c r="B43" s="24" t="s">
        <v>137</v>
      </c>
      <c r="C43" s="24"/>
      <c r="D43" s="22"/>
      <c r="E43" s="22"/>
      <c r="F43" s="22"/>
      <c r="G43" s="22"/>
      <c r="H43" s="23"/>
      <c r="I43" s="23"/>
      <c r="J43" s="23"/>
      <c r="K43" s="23"/>
      <c r="L43" s="23"/>
      <c r="M43" s="23"/>
      <c r="N43" s="23"/>
      <c r="O43" s="23"/>
      <c r="P43" s="23"/>
      <c r="Q43" s="23"/>
      <c r="R43" s="23"/>
      <c r="S43" s="23"/>
      <c r="T43" s="23"/>
      <c r="U43" s="23"/>
      <c r="V43" s="23"/>
      <c r="W43" s="23"/>
      <c r="X43" s="23"/>
      <c r="Y43" s="23"/>
    </row>
    <row r="44" spans="1:25" s="3" customFormat="1" ht="48" customHeight="1">
      <c r="A44" s="31" t="s">
        <v>145</v>
      </c>
      <c r="B44" s="32" t="s">
        <v>146</v>
      </c>
      <c r="C44" s="32"/>
      <c r="D44" s="33"/>
      <c r="E44" s="33"/>
      <c r="F44" s="33"/>
      <c r="G44" s="33"/>
      <c r="H44" s="34"/>
      <c r="I44" s="34"/>
      <c r="J44" s="34"/>
      <c r="K44" s="34"/>
      <c r="L44" s="34"/>
      <c r="M44" s="34"/>
      <c r="N44" s="34"/>
      <c r="O44" s="34"/>
      <c r="P44" s="34"/>
      <c r="Q44" s="34"/>
      <c r="R44" s="34"/>
      <c r="S44" s="34"/>
      <c r="T44" s="34"/>
      <c r="U44" s="34"/>
      <c r="V44" s="34"/>
      <c r="W44" s="34"/>
      <c r="X44" s="34"/>
      <c r="Y44" s="34"/>
    </row>
    <row r="45" spans="1:25" ht="30" customHeight="1">
      <c r="A45" s="25" t="s">
        <v>138</v>
      </c>
      <c r="B45" s="26" t="s">
        <v>139</v>
      </c>
      <c r="C45" s="26"/>
      <c r="D45" s="27"/>
      <c r="E45" s="27"/>
      <c r="F45" s="27"/>
      <c r="G45" s="27"/>
      <c r="H45" s="28"/>
      <c r="I45" s="28"/>
      <c r="J45" s="28"/>
      <c r="K45" s="28"/>
      <c r="L45" s="28"/>
      <c r="M45" s="28"/>
      <c r="N45" s="28"/>
      <c r="O45" s="28"/>
      <c r="P45" s="28"/>
      <c r="Q45" s="28"/>
      <c r="R45" s="28"/>
      <c r="S45" s="28"/>
      <c r="T45" s="28"/>
      <c r="U45" s="28"/>
      <c r="V45" s="28"/>
      <c r="W45" s="28"/>
      <c r="X45" s="28"/>
      <c r="Y45" s="28"/>
    </row>
    <row r="46" spans="1:25" ht="30" customHeight="1">
      <c r="A46" s="25" t="s">
        <v>140</v>
      </c>
      <c r="B46" s="26" t="s">
        <v>139</v>
      </c>
      <c r="C46" s="26"/>
      <c r="D46" s="27"/>
      <c r="E46" s="27"/>
      <c r="F46" s="27"/>
      <c r="G46" s="27"/>
      <c r="H46" s="28"/>
      <c r="I46" s="28"/>
      <c r="J46" s="28"/>
      <c r="K46" s="28"/>
      <c r="L46" s="28"/>
      <c r="M46" s="28"/>
      <c r="N46" s="28"/>
      <c r="O46" s="28"/>
      <c r="P46" s="28"/>
      <c r="Q46" s="28"/>
      <c r="R46" s="28"/>
      <c r="S46" s="28"/>
      <c r="T46" s="28"/>
      <c r="U46" s="28"/>
      <c r="V46" s="28"/>
      <c r="W46" s="28"/>
      <c r="X46" s="28"/>
      <c r="Y46" s="28"/>
    </row>
    <row r="47" spans="1:25" ht="30" customHeight="1">
      <c r="A47" s="29"/>
      <c r="B47" s="30" t="s">
        <v>141</v>
      </c>
      <c r="C47" s="30"/>
      <c r="D47" s="27"/>
      <c r="E47" s="27"/>
      <c r="F47" s="27"/>
      <c r="G47" s="27"/>
      <c r="H47" s="28"/>
      <c r="I47" s="28"/>
      <c r="J47" s="28"/>
      <c r="K47" s="28"/>
      <c r="L47" s="28"/>
      <c r="M47" s="28"/>
      <c r="N47" s="28"/>
      <c r="O47" s="28"/>
      <c r="P47" s="28"/>
      <c r="Q47" s="28"/>
      <c r="R47" s="28"/>
      <c r="S47" s="28"/>
      <c r="T47" s="28"/>
      <c r="U47" s="28"/>
      <c r="V47" s="28"/>
      <c r="W47" s="28"/>
      <c r="X47" s="28"/>
      <c r="Y47" s="28"/>
    </row>
    <row r="48" spans="1:25" s="3" customFormat="1" ht="48" customHeight="1">
      <c r="A48" s="31" t="s">
        <v>147</v>
      </c>
      <c r="B48" s="32" t="s">
        <v>148</v>
      </c>
      <c r="C48" s="32"/>
      <c r="D48" s="33"/>
      <c r="E48" s="33"/>
      <c r="F48" s="33"/>
      <c r="G48" s="33"/>
      <c r="H48" s="34"/>
      <c r="I48" s="34"/>
      <c r="J48" s="34"/>
      <c r="K48" s="34"/>
      <c r="L48" s="34"/>
      <c r="M48" s="34"/>
      <c r="N48" s="34"/>
      <c r="O48" s="34"/>
      <c r="P48" s="34"/>
      <c r="Q48" s="34"/>
      <c r="R48" s="34"/>
      <c r="S48" s="34"/>
      <c r="T48" s="34"/>
      <c r="U48" s="34"/>
      <c r="V48" s="34"/>
      <c r="W48" s="34"/>
      <c r="X48" s="34"/>
      <c r="Y48" s="34"/>
    </row>
    <row r="49" spans="1:25" ht="30" customHeight="1">
      <c r="A49" s="25" t="s">
        <v>138</v>
      </c>
      <c r="B49" s="26" t="s">
        <v>139</v>
      </c>
      <c r="C49" s="26"/>
      <c r="D49" s="27"/>
      <c r="E49" s="27"/>
      <c r="F49" s="27"/>
      <c r="G49" s="27"/>
      <c r="H49" s="28"/>
      <c r="I49" s="28"/>
      <c r="J49" s="28"/>
      <c r="K49" s="28"/>
      <c r="L49" s="28"/>
      <c r="M49" s="28"/>
      <c r="N49" s="28"/>
      <c r="O49" s="28"/>
      <c r="P49" s="28"/>
      <c r="Q49" s="28"/>
      <c r="R49" s="28"/>
      <c r="S49" s="28"/>
      <c r="T49" s="28"/>
      <c r="U49" s="28"/>
      <c r="V49" s="28"/>
      <c r="W49" s="28"/>
      <c r="X49" s="28"/>
      <c r="Y49" s="28"/>
    </row>
    <row r="50" spans="1:25" ht="30" customHeight="1">
      <c r="A50" s="25" t="s">
        <v>140</v>
      </c>
      <c r="B50" s="26" t="s">
        <v>139</v>
      </c>
      <c r="C50" s="26"/>
      <c r="D50" s="27"/>
      <c r="E50" s="27"/>
      <c r="F50" s="27"/>
      <c r="G50" s="27"/>
      <c r="H50" s="28"/>
      <c r="I50" s="28"/>
      <c r="J50" s="28"/>
      <c r="K50" s="28"/>
      <c r="L50" s="28"/>
      <c r="M50" s="28"/>
      <c r="N50" s="28"/>
      <c r="O50" s="28"/>
      <c r="P50" s="28"/>
      <c r="Q50" s="28"/>
      <c r="R50" s="28"/>
      <c r="S50" s="28"/>
      <c r="T50" s="28"/>
      <c r="U50" s="28"/>
      <c r="V50" s="28"/>
      <c r="W50" s="28"/>
      <c r="X50" s="28"/>
      <c r="Y50" s="28"/>
    </row>
    <row r="51" spans="1:25" ht="30" customHeight="1">
      <c r="A51" s="29"/>
      <c r="B51" s="30" t="s">
        <v>141</v>
      </c>
      <c r="C51" s="30"/>
      <c r="D51" s="27"/>
      <c r="E51" s="27"/>
      <c r="F51" s="27"/>
      <c r="G51" s="27"/>
      <c r="H51" s="28"/>
      <c r="I51" s="28"/>
      <c r="J51" s="28"/>
      <c r="K51" s="28"/>
      <c r="L51" s="28"/>
      <c r="M51" s="28"/>
      <c r="N51" s="28"/>
      <c r="O51" s="28"/>
      <c r="P51" s="28"/>
      <c r="Q51" s="28"/>
      <c r="R51" s="28"/>
      <c r="S51" s="28"/>
      <c r="T51" s="28"/>
      <c r="U51" s="28"/>
      <c r="V51" s="28"/>
      <c r="W51" s="28"/>
      <c r="X51" s="28"/>
      <c r="Y51" s="28"/>
    </row>
    <row r="52" spans="1:25" ht="40.5" customHeight="1">
      <c r="A52" s="14" t="s">
        <v>142</v>
      </c>
      <c r="B52" s="15" t="s">
        <v>185</v>
      </c>
      <c r="C52" s="15"/>
      <c r="D52" s="22"/>
      <c r="E52" s="22"/>
      <c r="F52" s="22"/>
      <c r="G52" s="22"/>
      <c r="H52" s="23"/>
      <c r="I52" s="23"/>
      <c r="J52" s="23"/>
      <c r="K52" s="23"/>
      <c r="L52" s="23"/>
      <c r="M52" s="23"/>
      <c r="N52" s="23"/>
      <c r="O52" s="23"/>
      <c r="P52" s="23"/>
      <c r="Q52" s="23"/>
      <c r="R52" s="23"/>
      <c r="S52" s="23"/>
      <c r="T52" s="23"/>
      <c r="U52" s="23"/>
      <c r="V52" s="23"/>
      <c r="W52" s="23"/>
      <c r="X52" s="23"/>
      <c r="Y52" s="23"/>
    </row>
    <row r="53" spans="1:25" ht="48.75" customHeight="1">
      <c r="A53" s="14">
        <v>1</v>
      </c>
      <c r="B53" s="24" t="s">
        <v>137</v>
      </c>
      <c r="C53" s="24"/>
      <c r="D53" s="22"/>
      <c r="E53" s="22"/>
      <c r="F53" s="22"/>
      <c r="G53" s="22"/>
      <c r="H53" s="23"/>
      <c r="I53" s="23"/>
      <c r="J53" s="23"/>
      <c r="K53" s="23"/>
      <c r="L53" s="23"/>
      <c r="M53" s="23"/>
      <c r="N53" s="23"/>
      <c r="O53" s="23"/>
      <c r="P53" s="23"/>
      <c r="Q53" s="23"/>
      <c r="R53" s="23"/>
      <c r="S53" s="23"/>
      <c r="T53" s="23"/>
      <c r="U53" s="23"/>
      <c r="V53" s="23"/>
      <c r="W53" s="23"/>
      <c r="X53" s="23"/>
      <c r="Y53" s="23"/>
    </row>
    <row r="54" spans="1:25" s="3" customFormat="1" ht="48" customHeight="1">
      <c r="A54" s="31" t="s">
        <v>145</v>
      </c>
      <c r="B54" s="32" t="s">
        <v>146</v>
      </c>
      <c r="C54" s="32"/>
      <c r="D54" s="33"/>
      <c r="E54" s="33"/>
      <c r="F54" s="33"/>
      <c r="G54" s="33"/>
      <c r="H54" s="34"/>
      <c r="I54" s="34"/>
      <c r="J54" s="34"/>
      <c r="K54" s="34"/>
      <c r="L54" s="34"/>
      <c r="M54" s="34"/>
      <c r="N54" s="34"/>
      <c r="O54" s="34"/>
      <c r="P54" s="34"/>
      <c r="Q54" s="34"/>
      <c r="R54" s="34"/>
      <c r="S54" s="34"/>
      <c r="T54" s="34"/>
      <c r="U54" s="34"/>
      <c r="V54" s="34"/>
      <c r="W54" s="34"/>
      <c r="X54" s="34"/>
      <c r="Y54" s="34"/>
    </row>
    <row r="55" spans="1:25" ht="30" customHeight="1">
      <c r="A55" s="25" t="s">
        <v>138</v>
      </c>
      <c r="B55" s="26" t="s">
        <v>139</v>
      </c>
      <c r="C55" s="26"/>
      <c r="D55" s="27"/>
      <c r="E55" s="27"/>
      <c r="F55" s="27"/>
      <c r="G55" s="27"/>
      <c r="H55" s="28"/>
      <c r="I55" s="28"/>
      <c r="J55" s="28"/>
      <c r="K55" s="28"/>
      <c r="L55" s="28"/>
      <c r="M55" s="28"/>
      <c r="N55" s="28"/>
      <c r="O55" s="28"/>
      <c r="P55" s="28"/>
      <c r="Q55" s="28"/>
      <c r="R55" s="28"/>
      <c r="S55" s="28"/>
      <c r="T55" s="28"/>
      <c r="U55" s="28"/>
      <c r="V55" s="28"/>
      <c r="W55" s="28"/>
      <c r="X55" s="28"/>
      <c r="Y55" s="28"/>
    </row>
    <row r="56" spans="1:25" ht="30" customHeight="1">
      <c r="A56" s="25" t="s">
        <v>140</v>
      </c>
      <c r="B56" s="26" t="s">
        <v>139</v>
      </c>
      <c r="C56" s="26"/>
      <c r="D56" s="27"/>
      <c r="E56" s="27"/>
      <c r="F56" s="27"/>
      <c r="G56" s="27"/>
      <c r="H56" s="28"/>
      <c r="I56" s="28"/>
      <c r="J56" s="28"/>
      <c r="K56" s="28"/>
      <c r="L56" s="28"/>
      <c r="M56" s="28"/>
      <c r="N56" s="28"/>
      <c r="O56" s="28"/>
      <c r="P56" s="28"/>
      <c r="Q56" s="28"/>
      <c r="R56" s="28"/>
      <c r="S56" s="28"/>
      <c r="T56" s="28"/>
      <c r="U56" s="28"/>
      <c r="V56" s="28"/>
      <c r="W56" s="28"/>
      <c r="X56" s="28"/>
      <c r="Y56" s="28"/>
    </row>
    <row r="57" spans="1:25" ht="30" customHeight="1">
      <c r="A57" s="29"/>
      <c r="B57" s="30" t="s">
        <v>141</v>
      </c>
      <c r="C57" s="30"/>
      <c r="D57" s="27"/>
      <c r="E57" s="27"/>
      <c r="F57" s="27"/>
      <c r="G57" s="27"/>
      <c r="H57" s="28"/>
      <c r="I57" s="28"/>
      <c r="J57" s="28"/>
      <c r="K57" s="28"/>
      <c r="L57" s="28"/>
      <c r="M57" s="28"/>
      <c r="N57" s="28"/>
      <c r="O57" s="28"/>
      <c r="P57" s="28"/>
      <c r="Q57" s="28"/>
      <c r="R57" s="28"/>
      <c r="S57" s="28"/>
      <c r="T57" s="28"/>
      <c r="U57" s="28"/>
      <c r="V57" s="28"/>
      <c r="W57" s="28"/>
      <c r="X57" s="28"/>
      <c r="Y57" s="28"/>
    </row>
    <row r="58" spans="1:25" s="3" customFormat="1" ht="48" customHeight="1">
      <c r="A58" s="31" t="s">
        <v>147</v>
      </c>
      <c r="B58" s="32" t="s">
        <v>148</v>
      </c>
      <c r="C58" s="32"/>
      <c r="D58" s="33"/>
      <c r="E58" s="33"/>
      <c r="F58" s="33"/>
      <c r="G58" s="33"/>
      <c r="H58" s="34"/>
      <c r="I58" s="34"/>
      <c r="J58" s="34"/>
      <c r="K58" s="34"/>
      <c r="L58" s="34"/>
      <c r="M58" s="34"/>
      <c r="N58" s="34"/>
      <c r="O58" s="34"/>
      <c r="P58" s="34"/>
      <c r="Q58" s="34"/>
      <c r="R58" s="34"/>
      <c r="S58" s="34"/>
      <c r="T58" s="34"/>
      <c r="U58" s="34"/>
      <c r="V58" s="34"/>
      <c r="W58" s="34"/>
      <c r="X58" s="34"/>
      <c r="Y58" s="34"/>
    </row>
    <row r="59" spans="1:25" ht="30" customHeight="1">
      <c r="A59" s="25" t="s">
        <v>138</v>
      </c>
      <c r="B59" s="26" t="s">
        <v>139</v>
      </c>
      <c r="C59" s="26"/>
      <c r="D59" s="27"/>
      <c r="E59" s="27"/>
      <c r="F59" s="27"/>
      <c r="G59" s="27"/>
      <c r="H59" s="28"/>
      <c r="I59" s="28"/>
      <c r="J59" s="28"/>
      <c r="K59" s="28"/>
      <c r="L59" s="28"/>
      <c r="M59" s="28"/>
      <c r="N59" s="28"/>
      <c r="O59" s="28"/>
      <c r="P59" s="28"/>
      <c r="Q59" s="28"/>
      <c r="R59" s="28"/>
      <c r="S59" s="28"/>
      <c r="T59" s="28"/>
      <c r="U59" s="28"/>
      <c r="V59" s="28"/>
      <c r="W59" s="28"/>
      <c r="X59" s="28"/>
      <c r="Y59" s="28"/>
    </row>
    <row r="60" spans="1:25" ht="30" customHeight="1">
      <c r="A60" s="25" t="s">
        <v>140</v>
      </c>
      <c r="B60" s="26" t="s">
        <v>139</v>
      </c>
      <c r="C60" s="26"/>
      <c r="D60" s="27"/>
      <c r="E60" s="27"/>
      <c r="F60" s="27"/>
      <c r="G60" s="27"/>
      <c r="H60" s="28"/>
      <c r="I60" s="28"/>
      <c r="J60" s="28"/>
      <c r="K60" s="28"/>
      <c r="L60" s="28"/>
      <c r="M60" s="28"/>
      <c r="N60" s="28"/>
      <c r="O60" s="28"/>
      <c r="P60" s="28"/>
      <c r="Q60" s="28"/>
      <c r="R60" s="28"/>
      <c r="S60" s="28"/>
      <c r="T60" s="28"/>
      <c r="U60" s="28"/>
      <c r="V60" s="28"/>
      <c r="W60" s="28"/>
      <c r="X60" s="28"/>
      <c r="Y60" s="28"/>
    </row>
    <row r="61" spans="1:25" ht="30" customHeight="1">
      <c r="A61" s="29"/>
      <c r="B61" s="30" t="s">
        <v>141</v>
      </c>
      <c r="C61" s="30"/>
      <c r="D61" s="27"/>
      <c r="E61" s="27"/>
      <c r="F61" s="27"/>
      <c r="G61" s="27"/>
      <c r="H61" s="28"/>
      <c r="I61" s="28"/>
      <c r="J61" s="28"/>
      <c r="K61" s="28"/>
      <c r="L61" s="28"/>
      <c r="M61" s="28"/>
      <c r="N61" s="28"/>
      <c r="O61" s="28"/>
      <c r="P61" s="28"/>
      <c r="Q61" s="28"/>
      <c r="R61" s="28"/>
      <c r="S61" s="28"/>
      <c r="T61" s="28"/>
      <c r="U61" s="28"/>
      <c r="V61" s="28"/>
      <c r="W61" s="28"/>
      <c r="X61" s="28"/>
      <c r="Y61" s="28"/>
    </row>
    <row r="62" spans="1:25" ht="46.5" customHeight="1">
      <c r="A62" s="14">
        <v>2</v>
      </c>
      <c r="B62" s="24" t="s">
        <v>137</v>
      </c>
      <c r="C62" s="24"/>
      <c r="D62" s="22"/>
      <c r="E62" s="22"/>
      <c r="F62" s="22"/>
      <c r="G62" s="22"/>
      <c r="H62" s="23"/>
      <c r="I62" s="23"/>
      <c r="J62" s="23"/>
      <c r="K62" s="23"/>
      <c r="L62" s="23"/>
      <c r="M62" s="23"/>
      <c r="N62" s="23"/>
      <c r="O62" s="23"/>
      <c r="P62" s="23"/>
      <c r="Q62" s="23"/>
      <c r="R62" s="23"/>
      <c r="S62" s="23"/>
      <c r="T62" s="23"/>
      <c r="U62" s="23"/>
      <c r="V62" s="23"/>
      <c r="W62" s="23"/>
      <c r="X62" s="23"/>
      <c r="Y62" s="23"/>
    </row>
    <row r="63" spans="1:25" s="3" customFormat="1" ht="48" customHeight="1">
      <c r="A63" s="31" t="s">
        <v>145</v>
      </c>
      <c r="B63" s="32" t="s">
        <v>146</v>
      </c>
      <c r="C63" s="32"/>
      <c r="D63" s="33"/>
      <c r="E63" s="33"/>
      <c r="F63" s="33"/>
      <c r="G63" s="33"/>
      <c r="H63" s="34"/>
      <c r="I63" s="34"/>
      <c r="J63" s="34"/>
      <c r="K63" s="34"/>
      <c r="L63" s="34"/>
      <c r="M63" s="34"/>
      <c r="N63" s="34"/>
      <c r="O63" s="34"/>
      <c r="P63" s="34"/>
      <c r="Q63" s="34"/>
      <c r="R63" s="34"/>
      <c r="S63" s="34"/>
      <c r="T63" s="34"/>
      <c r="U63" s="34"/>
      <c r="V63" s="34"/>
      <c r="W63" s="34"/>
      <c r="X63" s="34"/>
      <c r="Y63" s="34"/>
    </row>
    <row r="64" spans="1:25" ht="30" customHeight="1">
      <c r="A64" s="25" t="s">
        <v>138</v>
      </c>
      <c r="B64" s="26" t="s">
        <v>139</v>
      </c>
      <c r="C64" s="26"/>
      <c r="D64" s="27"/>
      <c r="E64" s="27"/>
      <c r="F64" s="27"/>
      <c r="G64" s="27"/>
      <c r="H64" s="28"/>
      <c r="I64" s="28"/>
      <c r="J64" s="28"/>
      <c r="K64" s="28"/>
      <c r="L64" s="28"/>
      <c r="M64" s="28"/>
      <c r="N64" s="28"/>
      <c r="O64" s="28"/>
      <c r="P64" s="28"/>
      <c r="Q64" s="28"/>
      <c r="R64" s="28"/>
      <c r="S64" s="28"/>
      <c r="T64" s="28"/>
      <c r="U64" s="28"/>
      <c r="V64" s="28"/>
      <c r="W64" s="28"/>
      <c r="X64" s="28"/>
      <c r="Y64" s="28"/>
    </row>
    <row r="65" spans="1:25" ht="30" customHeight="1">
      <c r="A65" s="25" t="s">
        <v>140</v>
      </c>
      <c r="B65" s="26" t="s">
        <v>139</v>
      </c>
      <c r="C65" s="26"/>
      <c r="D65" s="27"/>
      <c r="E65" s="27"/>
      <c r="F65" s="27"/>
      <c r="G65" s="27"/>
      <c r="H65" s="28"/>
      <c r="I65" s="28"/>
      <c r="J65" s="28"/>
      <c r="K65" s="28"/>
      <c r="L65" s="28"/>
      <c r="M65" s="28"/>
      <c r="N65" s="28"/>
      <c r="O65" s="28"/>
      <c r="P65" s="28"/>
      <c r="Q65" s="28"/>
      <c r="R65" s="28"/>
      <c r="S65" s="28"/>
      <c r="T65" s="28"/>
      <c r="U65" s="28"/>
      <c r="V65" s="28"/>
      <c r="W65" s="28"/>
      <c r="X65" s="28"/>
      <c r="Y65" s="28"/>
    </row>
    <row r="66" spans="1:25" ht="30" customHeight="1">
      <c r="A66" s="29"/>
      <c r="B66" s="30" t="s">
        <v>141</v>
      </c>
      <c r="C66" s="30"/>
      <c r="D66" s="27"/>
      <c r="E66" s="27"/>
      <c r="F66" s="27"/>
      <c r="G66" s="27"/>
      <c r="H66" s="28"/>
      <c r="I66" s="28"/>
      <c r="J66" s="28"/>
      <c r="K66" s="28"/>
      <c r="L66" s="28"/>
      <c r="M66" s="28"/>
      <c r="N66" s="28"/>
      <c r="O66" s="28"/>
      <c r="P66" s="28"/>
      <c r="Q66" s="28"/>
      <c r="R66" s="28"/>
      <c r="S66" s="28"/>
      <c r="T66" s="28"/>
      <c r="U66" s="28"/>
      <c r="V66" s="28"/>
      <c r="W66" s="28"/>
      <c r="X66" s="28"/>
      <c r="Y66" s="28"/>
    </row>
    <row r="67" spans="1:25" s="3" customFormat="1" ht="48" customHeight="1">
      <c r="A67" s="31" t="s">
        <v>147</v>
      </c>
      <c r="B67" s="32" t="s">
        <v>148</v>
      </c>
      <c r="C67" s="32"/>
      <c r="D67" s="33"/>
      <c r="E67" s="33"/>
      <c r="F67" s="33"/>
      <c r="G67" s="33"/>
      <c r="H67" s="34"/>
      <c r="I67" s="34"/>
      <c r="J67" s="34"/>
      <c r="K67" s="34"/>
      <c r="L67" s="34"/>
      <c r="M67" s="34"/>
      <c r="N67" s="34"/>
      <c r="O67" s="34"/>
      <c r="P67" s="34"/>
      <c r="Q67" s="34"/>
      <c r="R67" s="34"/>
      <c r="S67" s="34"/>
      <c r="T67" s="34"/>
      <c r="U67" s="34"/>
      <c r="V67" s="34"/>
      <c r="W67" s="34"/>
      <c r="X67" s="34"/>
      <c r="Y67" s="34"/>
    </row>
    <row r="68" spans="1:25" ht="30" customHeight="1">
      <c r="A68" s="25" t="s">
        <v>138</v>
      </c>
      <c r="B68" s="26" t="s">
        <v>139</v>
      </c>
      <c r="C68" s="26"/>
      <c r="D68" s="27"/>
      <c r="E68" s="27"/>
      <c r="F68" s="27"/>
      <c r="G68" s="27"/>
      <c r="H68" s="28"/>
      <c r="I68" s="28"/>
      <c r="J68" s="28"/>
      <c r="K68" s="28"/>
      <c r="L68" s="28"/>
      <c r="M68" s="28"/>
      <c r="N68" s="28"/>
      <c r="O68" s="28"/>
      <c r="P68" s="28"/>
      <c r="Q68" s="28"/>
      <c r="R68" s="28"/>
      <c r="S68" s="28"/>
      <c r="T68" s="28"/>
      <c r="U68" s="28"/>
      <c r="V68" s="28"/>
      <c r="W68" s="28"/>
      <c r="X68" s="28"/>
      <c r="Y68" s="28"/>
    </row>
    <row r="69" spans="1:25" ht="30" customHeight="1">
      <c r="A69" s="25" t="s">
        <v>140</v>
      </c>
      <c r="B69" s="26" t="s">
        <v>139</v>
      </c>
      <c r="C69" s="26"/>
      <c r="D69" s="27"/>
      <c r="E69" s="27"/>
      <c r="F69" s="27"/>
      <c r="G69" s="27"/>
      <c r="H69" s="28"/>
      <c r="I69" s="28"/>
      <c r="J69" s="28"/>
      <c r="K69" s="28"/>
      <c r="L69" s="28"/>
      <c r="M69" s="28"/>
      <c r="N69" s="28"/>
      <c r="O69" s="28"/>
      <c r="P69" s="28"/>
      <c r="Q69" s="28"/>
      <c r="R69" s="28"/>
      <c r="S69" s="28"/>
      <c r="T69" s="28"/>
      <c r="U69" s="28"/>
      <c r="V69" s="28"/>
      <c r="W69" s="28"/>
      <c r="X69" s="28"/>
      <c r="Y69" s="28"/>
    </row>
    <row r="70" spans="1:25" ht="30" customHeight="1">
      <c r="A70" s="29"/>
      <c r="B70" s="30" t="s">
        <v>141</v>
      </c>
      <c r="C70" s="30"/>
      <c r="D70" s="27"/>
      <c r="E70" s="27"/>
      <c r="F70" s="27"/>
      <c r="G70" s="27"/>
      <c r="H70" s="28"/>
      <c r="I70" s="28"/>
      <c r="J70" s="28"/>
      <c r="K70" s="28"/>
      <c r="L70" s="28"/>
      <c r="M70" s="28"/>
      <c r="N70" s="28"/>
      <c r="O70" s="28"/>
      <c r="P70" s="28"/>
      <c r="Q70" s="28"/>
      <c r="R70" s="28"/>
      <c r="S70" s="28"/>
      <c r="T70" s="28"/>
      <c r="U70" s="28"/>
      <c r="V70" s="28"/>
      <c r="W70" s="28"/>
      <c r="X70" s="28"/>
      <c r="Y70" s="28"/>
    </row>
    <row r="71" spans="1:25" ht="0.75" customHeight="1">
      <c r="A71" s="35"/>
      <c r="B71" s="36"/>
      <c r="C71" s="36"/>
      <c r="D71" s="37"/>
      <c r="E71" s="37"/>
      <c r="F71" s="37"/>
      <c r="G71" s="37"/>
      <c r="H71" s="38"/>
      <c r="I71" s="38"/>
      <c r="J71" s="38"/>
      <c r="K71" s="38"/>
      <c r="L71" s="38"/>
      <c r="M71" s="38"/>
      <c r="N71" s="38"/>
      <c r="O71" s="38"/>
      <c r="P71" s="38"/>
      <c r="Q71" s="38"/>
      <c r="R71" s="38"/>
      <c r="S71" s="38"/>
      <c r="T71" s="38"/>
      <c r="U71" s="38"/>
      <c r="V71" s="38"/>
      <c r="W71" s="38"/>
      <c r="X71" s="38"/>
      <c r="Y71" s="38"/>
    </row>
    <row r="72" spans="1:25" ht="0.75" customHeight="1">
      <c r="A72" s="39"/>
      <c r="B72" s="40"/>
      <c r="C72" s="40"/>
      <c r="D72" s="41"/>
      <c r="E72" s="41"/>
      <c r="F72" s="41"/>
      <c r="G72" s="41"/>
      <c r="H72" s="42"/>
      <c r="I72" s="42"/>
      <c r="J72" s="42"/>
      <c r="K72" s="42"/>
      <c r="L72" s="42"/>
      <c r="M72" s="42"/>
      <c r="N72" s="42"/>
      <c r="O72" s="42"/>
      <c r="P72" s="42"/>
      <c r="Q72" s="42"/>
      <c r="R72" s="42"/>
      <c r="S72" s="42"/>
      <c r="T72" s="42"/>
      <c r="U72" s="42"/>
      <c r="V72" s="42"/>
      <c r="W72" s="42"/>
      <c r="X72" s="42"/>
      <c r="Y72" s="42"/>
    </row>
    <row r="73" spans="1:25" ht="0.75" customHeight="1">
      <c r="A73" s="39"/>
      <c r="B73" s="40"/>
      <c r="C73" s="40"/>
      <c r="D73" s="41"/>
      <c r="E73" s="41"/>
      <c r="F73" s="41"/>
      <c r="G73" s="41"/>
      <c r="H73" s="42"/>
      <c r="I73" s="42"/>
      <c r="J73" s="42"/>
      <c r="K73" s="42"/>
      <c r="L73" s="42"/>
      <c r="M73" s="42"/>
      <c r="N73" s="42"/>
      <c r="O73" s="42"/>
      <c r="P73" s="42"/>
      <c r="Q73" s="42"/>
      <c r="R73" s="42"/>
      <c r="S73" s="42"/>
      <c r="T73" s="42"/>
      <c r="U73" s="42"/>
      <c r="V73" s="42"/>
      <c r="W73" s="42"/>
      <c r="X73" s="42"/>
      <c r="Y73" s="42"/>
    </row>
    <row r="74" spans="1:25" ht="0.75" customHeight="1">
      <c r="A74" s="39"/>
      <c r="B74" s="40"/>
      <c r="C74" s="40"/>
      <c r="D74" s="41"/>
      <c r="E74" s="41"/>
      <c r="F74" s="41"/>
      <c r="G74" s="41"/>
      <c r="H74" s="42"/>
      <c r="I74" s="42"/>
      <c r="J74" s="42"/>
      <c r="K74" s="42"/>
      <c r="L74" s="42"/>
      <c r="M74" s="42"/>
      <c r="N74" s="42"/>
      <c r="O74" s="42"/>
      <c r="P74" s="42"/>
      <c r="Q74" s="42"/>
      <c r="R74" s="42"/>
      <c r="S74" s="42"/>
      <c r="T74" s="42"/>
      <c r="U74" s="42"/>
      <c r="V74" s="42"/>
      <c r="W74" s="42"/>
      <c r="X74" s="42"/>
      <c r="Y74" s="42"/>
    </row>
    <row r="75" spans="1:25" ht="0.75" customHeight="1">
      <c r="A75" s="39"/>
      <c r="B75" s="40"/>
      <c r="C75" s="40"/>
      <c r="D75" s="41"/>
      <c r="E75" s="41"/>
      <c r="F75" s="41"/>
      <c r="G75" s="41"/>
      <c r="H75" s="42"/>
      <c r="I75" s="42"/>
      <c r="J75" s="42"/>
      <c r="K75" s="42"/>
      <c r="L75" s="42"/>
      <c r="M75" s="42"/>
      <c r="N75" s="42"/>
      <c r="O75" s="42"/>
      <c r="P75" s="42"/>
      <c r="Q75" s="42"/>
      <c r="R75" s="42"/>
      <c r="S75" s="42"/>
      <c r="T75" s="42"/>
      <c r="U75" s="42"/>
      <c r="V75" s="42"/>
      <c r="W75" s="42"/>
      <c r="X75" s="42"/>
      <c r="Y75" s="42"/>
    </row>
    <row r="76" spans="1:25" ht="0.75" customHeight="1">
      <c r="A76" s="39"/>
      <c r="B76" s="40"/>
      <c r="C76" s="40"/>
      <c r="D76" s="41"/>
      <c r="E76" s="41"/>
      <c r="F76" s="41"/>
      <c r="G76" s="41"/>
      <c r="H76" s="42"/>
      <c r="I76" s="42"/>
      <c r="J76" s="42"/>
      <c r="K76" s="42"/>
      <c r="L76" s="42"/>
      <c r="M76" s="42"/>
      <c r="N76" s="42"/>
      <c r="O76" s="42"/>
      <c r="P76" s="42"/>
      <c r="Q76" s="42"/>
      <c r="R76" s="42"/>
      <c r="S76" s="42"/>
      <c r="T76" s="42"/>
      <c r="U76" s="42"/>
      <c r="V76" s="42"/>
      <c r="W76" s="42"/>
      <c r="X76" s="42"/>
      <c r="Y76" s="42"/>
    </row>
    <row r="77" spans="1:25" ht="0.75" customHeight="1">
      <c r="A77" s="39"/>
      <c r="B77" s="40"/>
      <c r="C77" s="40"/>
      <c r="D77" s="41"/>
      <c r="E77" s="41"/>
      <c r="F77" s="41"/>
      <c r="G77" s="41"/>
      <c r="H77" s="42"/>
      <c r="I77" s="42"/>
      <c r="J77" s="42"/>
      <c r="K77" s="42"/>
      <c r="L77" s="42"/>
      <c r="M77" s="42"/>
      <c r="N77" s="42"/>
      <c r="O77" s="42"/>
      <c r="P77" s="42"/>
      <c r="Q77" s="42"/>
      <c r="R77" s="42"/>
      <c r="S77" s="42"/>
      <c r="T77" s="42"/>
      <c r="U77" s="42"/>
      <c r="V77" s="42"/>
      <c r="W77" s="42"/>
      <c r="X77" s="42"/>
      <c r="Y77" s="42"/>
    </row>
    <row r="78" spans="1:25" ht="0.75" customHeight="1">
      <c r="A78" s="39"/>
      <c r="B78" s="40"/>
      <c r="C78" s="40"/>
      <c r="D78" s="41"/>
      <c r="E78" s="41"/>
      <c r="F78" s="41"/>
      <c r="G78" s="41"/>
      <c r="H78" s="42"/>
      <c r="I78" s="42"/>
      <c r="J78" s="42"/>
      <c r="K78" s="42"/>
      <c r="L78" s="42"/>
      <c r="M78" s="42"/>
      <c r="N78" s="42"/>
      <c r="O78" s="42"/>
      <c r="P78" s="42"/>
      <c r="Q78" s="42"/>
      <c r="R78" s="42"/>
      <c r="S78" s="42"/>
      <c r="T78" s="42"/>
      <c r="U78" s="42"/>
      <c r="V78" s="42"/>
      <c r="W78" s="42"/>
      <c r="X78" s="42"/>
      <c r="Y78" s="42"/>
    </row>
    <row r="79" spans="1:25" ht="0.75" customHeight="1">
      <c r="A79" s="39"/>
      <c r="B79" s="40"/>
      <c r="C79" s="40"/>
      <c r="D79" s="41"/>
      <c r="E79" s="41"/>
      <c r="F79" s="41"/>
      <c r="G79" s="41"/>
      <c r="H79" s="42"/>
      <c r="I79" s="42"/>
      <c r="J79" s="42"/>
      <c r="K79" s="42"/>
      <c r="L79" s="42"/>
      <c r="M79" s="42"/>
      <c r="N79" s="42"/>
      <c r="O79" s="42"/>
      <c r="P79" s="42"/>
      <c r="Q79" s="42"/>
      <c r="R79" s="42"/>
      <c r="S79" s="42"/>
      <c r="T79" s="42"/>
      <c r="U79" s="42"/>
      <c r="V79" s="42"/>
      <c r="W79" s="42"/>
      <c r="X79" s="42"/>
      <c r="Y79" s="42"/>
    </row>
    <row r="80" spans="1:25" ht="0.75" customHeight="1">
      <c r="A80" s="39"/>
      <c r="B80" s="40"/>
      <c r="C80" s="40"/>
      <c r="D80" s="41"/>
      <c r="E80" s="41"/>
      <c r="F80" s="41"/>
      <c r="G80" s="41"/>
      <c r="H80" s="42"/>
      <c r="I80" s="42"/>
      <c r="J80" s="42"/>
      <c r="K80" s="42"/>
      <c r="L80" s="42"/>
      <c r="M80" s="42"/>
      <c r="N80" s="42"/>
      <c r="O80" s="42"/>
      <c r="P80" s="42"/>
      <c r="Q80" s="42"/>
      <c r="R80" s="42"/>
      <c r="S80" s="42"/>
      <c r="T80" s="42"/>
      <c r="U80" s="42"/>
      <c r="V80" s="42"/>
      <c r="W80" s="42"/>
      <c r="X80" s="42"/>
      <c r="Y80" s="42"/>
    </row>
    <row r="81" spans="1:25" ht="0.75" customHeight="1">
      <c r="A81" s="39"/>
      <c r="B81" s="40"/>
      <c r="C81" s="40"/>
      <c r="D81" s="41"/>
      <c r="E81" s="41"/>
      <c r="F81" s="41"/>
      <c r="G81" s="41"/>
      <c r="H81" s="42"/>
      <c r="I81" s="42"/>
      <c r="J81" s="42"/>
      <c r="K81" s="42"/>
      <c r="L81" s="42"/>
      <c r="M81" s="42"/>
      <c r="N81" s="42"/>
      <c r="O81" s="42"/>
      <c r="P81" s="42"/>
      <c r="Q81" s="42"/>
      <c r="R81" s="42"/>
      <c r="S81" s="42"/>
      <c r="T81" s="42"/>
      <c r="U81" s="42"/>
      <c r="V81" s="42"/>
      <c r="W81" s="42"/>
      <c r="X81" s="42"/>
      <c r="Y81" s="42"/>
    </row>
    <row r="82" spans="1:25" ht="0.75" customHeight="1">
      <c r="A82" s="39"/>
      <c r="B82" s="40"/>
      <c r="C82" s="40"/>
      <c r="D82" s="41"/>
      <c r="E82" s="41"/>
      <c r="F82" s="41"/>
      <c r="G82" s="41"/>
      <c r="H82" s="42"/>
      <c r="I82" s="42"/>
      <c r="J82" s="42"/>
      <c r="K82" s="42"/>
      <c r="L82" s="42"/>
      <c r="M82" s="42"/>
      <c r="N82" s="42"/>
      <c r="O82" s="42"/>
      <c r="P82" s="42"/>
      <c r="Q82" s="42"/>
      <c r="R82" s="42"/>
      <c r="S82" s="42"/>
      <c r="T82" s="42"/>
      <c r="U82" s="42"/>
      <c r="V82" s="42"/>
      <c r="W82" s="42"/>
      <c r="X82" s="42"/>
      <c r="Y82" s="42"/>
    </row>
    <row r="83" spans="1:25" ht="0.75" customHeight="1">
      <c r="A83" s="39"/>
      <c r="B83" s="40"/>
      <c r="C83" s="40"/>
      <c r="D83" s="41"/>
      <c r="E83" s="41"/>
      <c r="F83" s="41"/>
      <c r="G83" s="41"/>
      <c r="H83" s="42"/>
      <c r="I83" s="42"/>
      <c r="J83" s="42"/>
      <c r="K83" s="42"/>
      <c r="L83" s="42"/>
      <c r="M83" s="42"/>
      <c r="N83" s="42"/>
      <c r="O83" s="42"/>
      <c r="P83" s="42"/>
      <c r="Q83" s="42"/>
      <c r="R83" s="42"/>
      <c r="S83" s="42"/>
      <c r="T83" s="42"/>
      <c r="U83" s="42"/>
      <c r="V83" s="42"/>
      <c r="W83" s="42"/>
      <c r="X83" s="42"/>
      <c r="Y83" s="42"/>
    </row>
    <row r="84" spans="2:24" ht="19.5" customHeight="1">
      <c r="B84" s="293"/>
      <c r="C84" s="293"/>
      <c r="D84" s="293"/>
      <c r="E84" s="293"/>
      <c r="F84" s="293"/>
      <c r="G84" s="293"/>
      <c r="H84" s="293"/>
      <c r="I84" s="293"/>
      <c r="J84" s="293"/>
      <c r="K84" s="293"/>
      <c r="L84" s="293"/>
      <c r="M84" s="293"/>
      <c r="N84" s="293"/>
      <c r="O84" s="46"/>
      <c r="P84" s="46"/>
      <c r="Q84" s="46"/>
      <c r="R84" s="46"/>
      <c r="S84" s="46"/>
      <c r="T84" s="46"/>
      <c r="U84" s="46"/>
      <c r="V84" s="46"/>
      <c r="W84" s="46"/>
      <c r="X84" s="46"/>
    </row>
    <row r="85" ht="19.5" customHeight="1"/>
    <row r="86" ht="19.5" customHeight="1"/>
    <row r="87" ht="19.5" customHeight="1">
      <c r="Y87" s="7"/>
    </row>
    <row r="88" ht="19.5" customHeight="1">
      <c r="Y88" s="7"/>
    </row>
    <row r="89" spans="1:25" ht="19.5" customHeight="1">
      <c r="A89" s="7"/>
      <c r="B89" s="7"/>
      <c r="C89" s="7"/>
      <c r="D89" s="7"/>
      <c r="E89" s="7"/>
      <c r="F89" s="7"/>
      <c r="G89" s="7"/>
      <c r="H89" s="7"/>
      <c r="I89" s="7"/>
      <c r="J89" s="7"/>
      <c r="K89" s="7"/>
      <c r="L89" s="7"/>
      <c r="M89" s="7"/>
      <c r="N89" s="7"/>
      <c r="O89" s="7"/>
      <c r="P89" s="7"/>
      <c r="Q89" s="7"/>
      <c r="R89" s="7"/>
      <c r="S89" s="7"/>
      <c r="T89" s="7"/>
      <c r="U89" s="7"/>
      <c r="V89" s="7"/>
      <c r="W89" s="7"/>
      <c r="X89" s="7"/>
      <c r="Y89" s="7"/>
    </row>
    <row r="90" spans="1:25" ht="19.5" customHeight="1">
      <c r="A90" s="7"/>
      <c r="B90" s="7"/>
      <c r="C90" s="7"/>
      <c r="D90" s="7"/>
      <c r="E90" s="7"/>
      <c r="F90" s="7"/>
      <c r="G90" s="7"/>
      <c r="H90" s="7"/>
      <c r="I90" s="7"/>
      <c r="J90" s="7"/>
      <c r="K90" s="7"/>
      <c r="L90" s="7"/>
      <c r="M90" s="7"/>
      <c r="N90" s="7"/>
      <c r="O90" s="7"/>
      <c r="P90" s="7"/>
      <c r="Q90" s="7"/>
      <c r="R90" s="7"/>
      <c r="S90" s="7"/>
      <c r="T90" s="7"/>
      <c r="U90" s="7"/>
      <c r="V90" s="7"/>
      <c r="W90" s="7"/>
      <c r="X90" s="7"/>
      <c r="Y90" s="7"/>
    </row>
    <row r="91" spans="1:25" ht="19.5" customHeight="1">
      <c r="A91" s="7"/>
      <c r="B91" s="7"/>
      <c r="C91" s="7"/>
      <c r="D91" s="7"/>
      <c r="E91" s="7"/>
      <c r="F91" s="7"/>
      <c r="G91" s="7"/>
      <c r="H91" s="7"/>
      <c r="I91" s="7"/>
      <c r="J91" s="7"/>
      <c r="K91" s="7"/>
      <c r="L91" s="7"/>
      <c r="M91" s="7"/>
      <c r="N91" s="7"/>
      <c r="O91" s="7"/>
      <c r="P91" s="7"/>
      <c r="Q91" s="7"/>
      <c r="R91" s="7"/>
      <c r="S91" s="7"/>
      <c r="T91" s="7"/>
      <c r="U91" s="7"/>
      <c r="V91" s="7"/>
      <c r="W91" s="7"/>
      <c r="X91" s="7"/>
      <c r="Y91" s="7"/>
    </row>
    <row r="92" spans="1:25" ht="19.5" customHeight="1">
      <c r="A92" s="7"/>
      <c r="B92" s="7"/>
      <c r="C92" s="7"/>
      <c r="D92" s="7"/>
      <c r="E92" s="7"/>
      <c r="F92" s="7"/>
      <c r="G92" s="7"/>
      <c r="H92" s="7"/>
      <c r="I92" s="7"/>
      <c r="J92" s="7"/>
      <c r="K92" s="7"/>
      <c r="L92" s="7"/>
      <c r="M92" s="7"/>
      <c r="N92" s="7"/>
      <c r="O92" s="7"/>
      <c r="P92" s="7"/>
      <c r="Q92" s="7"/>
      <c r="R92" s="7"/>
      <c r="S92" s="7"/>
      <c r="T92" s="7"/>
      <c r="U92" s="7"/>
      <c r="V92" s="7"/>
      <c r="W92" s="7"/>
      <c r="X92" s="7"/>
      <c r="Y92" s="7"/>
    </row>
    <row r="93" spans="1:25" ht="19.5" customHeight="1">
      <c r="A93" s="7"/>
      <c r="B93" s="7"/>
      <c r="C93" s="7"/>
      <c r="D93" s="7"/>
      <c r="E93" s="7"/>
      <c r="F93" s="7"/>
      <c r="G93" s="7"/>
      <c r="H93" s="7"/>
      <c r="I93" s="7"/>
      <c r="J93" s="7"/>
      <c r="K93" s="7"/>
      <c r="L93" s="7"/>
      <c r="M93" s="7"/>
      <c r="N93" s="7"/>
      <c r="O93" s="7"/>
      <c r="P93" s="7"/>
      <c r="Q93" s="7"/>
      <c r="R93" s="7"/>
      <c r="S93" s="7"/>
      <c r="T93" s="7"/>
      <c r="U93" s="7"/>
      <c r="V93" s="7"/>
      <c r="W93" s="7"/>
      <c r="X93" s="7"/>
      <c r="Y93" s="7"/>
    </row>
    <row r="94" spans="1:25" ht="19.5" customHeight="1">
      <c r="A94" s="7"/>
      <c r="B94" s="7"/>
      <c r="C94" s="7"/>
      <c r="D94" s="7"/>
      <c r="E94" s="7"/>
      <c r="F94" s="7"/>
      <c r="G94" s="7"/>
      <c r="H94" s="7"/>
      <c r="I94" s="7"/>
      <c r="J94" s="7"/>
      <c r="K94" s="7"/>
      <c r="L94" s="7"/>
      <c r="M94" s="7"/>
      <c r="N94" s="7"/>
      <c r="O94" s="7"/>
      <c r="P94" s="7"/>
      <c r="Q94" s="7"/>
      <c r="R94" s="7"/>
      <c r="S94" s="7"/>
      <c r="T94" s="7"/>
      <c r="U94" s="7"/>
      <c r="V94" s="7"/>
      <c r="W94" s="7"/>
      <c r="X94" s="7"/>
      <c r="Y94" s="7"/>
    </row>
    <row r="95" spans="1:25" ht="19.5" customHeight="1">
      <c r="A95" s="7"/>
      <c r="B95" s="7"/>
      <c r="C95" s="7"/>
      <c r="D95" s="7"/>
      <c r="E95" s="7"/>
      <c r="F95" s="7"/>
      <c r="G95" s="7"/>
      <c r="H95" s="7"/>
      <c r="I95" s="7"/>
      <c r="J95" s="7"/>
      <c r="K95" s="7"/>
      <c r="L95" s="7"/>
      <c r="M95" s="7"/>
      <c r="N95" s="7"/>
      <c r="O95" s="7"/>
      <c r="P95" s="7"/>
      <c r="Q95" s="7"/>
      <c r="R95" s="7"/>
      <c r="S95" s="7"/>
      <c r="T95" s="7"/>
      <c r="U95" s="7"/>
      <c r="V95" s="7"/>
      <c r="W95" s="7"/>
      <c r="X95" s="7"/>
      <c r="Y95" s="7"/>
    </row>
    <row r="96" spans="1:25" ht="19.5" customHeight="1">
      <c r="A96" s="7"/>
      <c r="B96" s="7"/>
      <c r="C96" s="7"/>
      <c r="D96" s="7"/>
      <c r="E96" s="7"/>
      <c r="F96" s="7"/>
      <c r="G96" s="7"/>
      <c r="H96" s="7"/>
      <c r="I96" s="7"/>
      <c r="J96" s="7"/>
      <c r="K96" s="7"/>
      <c r="L96" s="7"/>
      <c r="M96" s="7"/>
      <c r="N96" s="7"/>
      <c r="O96" s="7"/>
      <c r="P96" s="7"/>
      <c r="Q96" s="7"/>
      <c r="R96" s="7"/>
      <c r="S96" s="7"/>
      <c r="T96" s="7"/>
      <c r="U96" s="7"/>
      <c r="V96" s="7"/>
      <c r="W96" s="7"/>
      <c r="X96" s="7"/>
      <c r="Y96" s="7"/>
    </row>
    <row r="97" spans="1:25" ht="19.5" customHeight="1">
      <c r="A97" s="7"/>
      <c r="B97" s="7"/>
      <c r="C97" s="7"/>
      <c r="D97" s="7"/>
      <c r="E97" s="7"/>
      <c r="F97" s="7"/>
      <c r="G97" s="7"/>
      <c r="H97" s="7"/>
      <c r="I97" s="7"/>
      <c r="J97" s="7"/>
      <c r="K97" s="7"/>
      <c r="L97" s="7"/>
      <c r="M97" s="7"/>
      <c r="N97" s="7"/>
      <c r="O97" s="7"/>
      <c r="P97" s="7"/>
      <c r="Q97" s="7"/>
      <c r="R97" s="7"/>
      <c r="S97" s="7"/>
      <c r="T97" s="7"/>
      <c r="U97" s="7"/>
      <c r="V97" s="7"/>
      <c r="W97" s="7"/>
      <c r="X97" s="7"/>
      <c r="Y97" s="7"/>
    </row>
    <row r="98" spans="1:25" ht="19.5" customHeight="1">
      <c r="A98" s="7"/>
      <c r="B98" s="7"/>
      <c r="C98" s="7"/>
      <c r="D98" s="7"/>
      <c r="E98" s="7"/>
      <c r="F98" s="7"/>
      <c r="G98" s="7"/>
      <c r="H98" s="7"/>
      <c r="I98" s="7"/>
      <c r="J98" s="7"/>
      <c r="K98" s="7"/>
      <c r="L98" s="7"/>
      <c r="M98" s="7"/>
      <c r="N98" s="7"/>
      <c r="O98" s="7"/>
      <c r="P98" s="7"/>
      <c r="Q98" s="7"/>
      <c r="R98" s="7"/>
      <c r="S98" s="7"/>
      <c r="T98" s="7"/>
      <c r="U98" s="7"/>
      <c r="V98" s="7"/>
      <c r="W98" s="7"/>
      <c r="X98" s="7"/>
      <c r="Y98" s="7"/>
    </row>
    <row r="99" spans="1:25" ht="18.75">
      <c r="A99" s="7"/>
      <c r="B99" s="7"/>
      <c r="C99" s="7"/>
      <c r="D99" s="7"/>
      <c r="E99" s="7"/>
      <c r="F99" s="7"/>
      <c r="G99" s="7"/>
      <c r="H99" s="7"/>
      <c r="I99" s="7"/>
      <c r="J99" s="7"/>
      <c r="K99" s="7"/>
      <c r="L99" s="7"/>
      <c r="M99" s="7"/>
      <c r="N99" s="7"/>
      <c r="O99" s="7"/>
      <c r="P99" s="7"/>
      <c r="Q99" s="7"/>
      <c r="R99" s="7"/>
      <c r="S99" s="7"/>
      <c r="T99" s="7"/>
      <c r="U99" s="7"/>
      <c r="V99" s="7"/>
      <c r="W99" s="7"/>
      <c r="X99" s="7"/>
      <c r="Y99" s="7"/>
    </row>
    <row r="100" spans="1:25" ht="18.7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8.7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8.7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8.7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8.7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8.7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8.7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8.7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8.7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8.7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8.7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8.7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8.7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8.7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8.7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8.7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8.7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8.7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8.7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8.7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8.7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8.7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8.7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8.7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8.7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8.7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8.7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8.7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8.7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8.7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8.7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8.7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8.7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8.7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8.7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8.7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8.7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8.7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8.7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8.7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8.75">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8.7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8.75">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8.75">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8.75">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8.75">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8.75">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8.75">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8.75">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8.75">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8.75">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8.75">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8.75">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8.75">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8.75">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8.75">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8.75">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8.75">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8.75">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8.75">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8.75">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8.75">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8.75">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8.75">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8.75">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8.75">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8.75">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8.75">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8.75">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8.75">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8.75">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8.75">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8.7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8.7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8.7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8.7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8.7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8.7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8.7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8.7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8.75">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8.75">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8.75">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8.75">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8.75">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8.75">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8.75">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8.75">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8.75">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8.75">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8.75">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8.75">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8.75">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8.75">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8.75">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8.75">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8.75">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8.75">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8.75">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8.75">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8.75">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8.75">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8.75">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8.75">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8.75">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8.75">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8.75">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8.75">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8.75">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8.75">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8.75">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8.75">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8.75">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8.75">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8.75">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8.75">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8.75">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8.7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8.7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8.7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8.7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8.7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8.7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8.7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8.7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8.7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8.75">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8.7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8.75">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8.7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8.75">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8.7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8.75">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8.7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8.75">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8.7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8.75">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8.7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8.75">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8.7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8.75">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8.7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8.75">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8.7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8.75">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8.7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8.75">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8.7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8.75">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8.7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8.75">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8.7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8.75">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8.7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8.75">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8.7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8.75">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8.7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8.75">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8.7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8.75">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8.7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8.75">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8.7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8.75">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8.7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8.75">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8.75">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8.75">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8.75">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8.75">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8.75">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8.75">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8.75">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8.75">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8.75">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8.75">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8.75">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8.75">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8.75">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8.75">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8.75">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8.75">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8.75">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8.75">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8.75">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8.75">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8.75">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8.75">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8.75">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8.75">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8.75">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8.75">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8.75">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8.75">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8.75">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8.75">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8.75">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8.75">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8.75">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8.75">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8.75">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8.75">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8.75">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8.75">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8.75">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8.75">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8.75">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8.75">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8.75">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8.75">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8.75">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8.75">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8.75">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8.75">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8.75">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8.75">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8.75">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8.75">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8.75">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8.75">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8.75">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8.75">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8.75">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8.75">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8.75">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8.75">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8.75">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8.75">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8.75">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8.75">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8.75">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8.75">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8.75">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8.75">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8.75">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8.75">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8.75">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8.75">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8.75">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8.75">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8.75">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8.75">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8.75">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8.75">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8.75">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8.75">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8.75">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8.75">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8.75">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8.75">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8.75">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8.75">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8.75">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8.75">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8.75">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8.75">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8.75">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8.75">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8.75">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8.75">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8.75">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8.75">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8.75">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8.75">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8.75">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8.75">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8.75">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8.75">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8.75">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8.75">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8.75">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8.75">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8.75">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8.75">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8.75">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8.75">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8.75">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8.75">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8.75">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8.75">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8.75">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8.75">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8.75">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8.75">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8.75">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8.75">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8.75">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8.75">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8.75">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8.75">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8.75">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8.75">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8.75">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8.75">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8.75">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8.75">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8.75">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8.75">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8.75">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8.75">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8.75">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8.75">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8.75">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8.75">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8.75">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8.75">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8.75">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8.75">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8.75">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8.75">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8.75">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8.75">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8.75">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8.75">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8.75">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8.75">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8.75">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8.75">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8.75">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8.75">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sheetData>
  <sheetProtection/>
  <mergeCells count="35">
    <mergeCell ref="W8:W10"/>
    <mergeCell ref="U7:W7"/>
    <mergeCell ref="D7:D10"/>
    <mergeCell ref="R8:R10"/>
    <mergeCell ref="O8:O10"/>
    <mergeCell ref="L7:N7"/>
    <mergeCell ref="F7:F10"/>
    <mergeCell ref="R7:T7"/>
    <mergeCell ref="S8:S10"/>
    <mergeCell ref="T8:T10"/>
    <mergeCell ref="A1:Y1"/>
    <mergeCell ref="A3:Y3"/>
    <mergeCell ref="A4:Y4"/>
    <mergeCell ref="A5:Y5"/>
    <mergeCell ref="A6:Y6"/>
    <mergeCell ref="Y7:Y10"/>
    <mergeCell ref="A7:A10"/>
    <mergeCell ref="B7:B10"/>
    <mergeCell ref="X7:X10"/>
    <mergeCell ref="C7:C10"/>
    <mergeCell ref="I9:K9"/>
    <mergeCell ref="P8:P10"/>
    <mergeCell ref="U8:U10"/>
    <mergeCell ref="O7:Q7"/>
    <mergeCell ref="G7:K7"/>
    <mergeCell ref="E7:E10"/>
    <mergeCell ref="N8:N10"/>
    <mergeCell ref="V8:V10"/>
    <mergeCell ref="Q8:Q10"/>
    <mergeCell ref="B84:N84"/>
    <mergeCell ref="G8:G10"/>
    <mergeCell ref="H8:K8"/>
    <mergeCell ref="L8:L10"/>
    <mergeCell ref="M8:M10"/>
    <mergeCell ref="H9:H10"/>
  </mergeCells>
  <printOptions horizontalCentered="1"/>
  <pageMargins left="0.25" right="0.25" top="0.75" bottom="0.75" header="0.3" footer="0.3"/>
  <pageSetup firstPageNumber="1" useFirstPageNumber="1" fitToHeight="0" fitToWidth="1" horizontalDpi="600" verticalDpi="600" orientation="landscape" paperSize="9" scale="51" r:id="rId1"/>
  <headerFooter alignWithMargins="0">
    <oddHeader>&amp;C&amp;"Times New Roman,Regular"&amp;12&amp;P</oddHead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AB420"/>
  <sheetViews>
    <sheetView zoomScale="70" zoomScaleNormal="70" zoomScalePageLayoutView="55" workbookViewId="0" topLeftCell="E1">
      <selection activeCell="A4" sqref="A4:AJ4"/>
    </sheetView>
  </sheetViews>
  <sheetFormatPr defaultColWidth="9.140625" defaultRowHeight="15"/>
  <cols>
    <col min="1" max="1" width="5.140625" style="45" customWidth="1"/>
    <col min="2" max="2" width="26.421875" style="48" customWidth="1"/>
    <col min="3" max="3" width="10.421875" style="48" customWidth="1"/>
    <col min="4" max="6" width="11.00390625" style="49" customWidth="1"/>
    <col min="7" max="7" width="13.421875" style="49" customWidth="1"/>
    <col min="8" max="11" width="11.421875" style="47" customWidth="1"/>
    <col min="12" max="17" width="10.140625" style="47" customWidth="1"/>
    <col min="18" max="20" width="11.8515625" style="47" customWidth="1"/>
    <col min="21" max="23" width="11.8515625" style="47" hidden="1" customWidth="1"/>
    <col min="24" max="26" width="11.8515625" style="47" customWidth="1"/>
    <col min="27" max="27" width="11.8515625" style="47" hidden="1" customWidth="1"/>
    <col min="28" max="28" width="12.28125" style="47" customWidth="1"/>
    <col min="29" max="16384" width="9.140625" style="7" customWidth="1"/>
  </cols>
  <sheetData>
    <row r="1" spans="1:28" s="1" customFormat="1" ht="32.25" customHeight="1">
      <c r="A1" s="252" t="s">
        <v>164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row>
    <row r="2" spans="1:28" s="1" customFormat="1" ht="32.25" customHeight="1" hidden="1">
      <c r="A2" s="2"/>
      <c r="B2" s="3"/>
      <c r="C2" s="3"/>
      <c r="D2" s="3"/>
      <c r="E2" s="3"/>
      <c r="F2" s="3"/>
      <c r="G2" s="3"/>
      <c r="H2" s="3"/>
      <c r="I2" s="4"/>
      <c r="J2" s="3"/>
      <c r="K2" s="3"/>
      <c r="L2" s="5"/>
      <c r="M2" s="5"/>
      <c r="N2" s="5"/>
      <c r="O2" s="5"/>
      <c r="P2" s="5"/>
      <c r="Q2" s="5"/>
      <c r="R2" s="5"/>
      <c r="S2" s="5"/>
      <c r="T2" s="5"/>
      <c r="U2" s="5"/>
      <c r="V2" s="5"/>
      <c r="W2" s="5"/>
      <c r="X2" s="5"/>
      <c r="Y2" s="5"/>
      <c r="Z2" s="5"/>
      <c r="AA2" s="5"/>
      <c r="AB2" s="6" t="s">
        <v>114</v>
      </c>
    </row>
    <row r="3" spans="1:28" s="1" customFormat="1" ht="32.25" customHeight="1">
      <c r="A3" s="330" t="s">
        <v>167</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row>
    <row r="4" spans="1:28" ht="42" customHeight="1">
      <c r="A4" s="318" t="s">
        <v>170</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row>
    <row r="5" spans="1:28" ht="36.75" customHeight="1">
      <c r="A5" s="316" t="s">
        <v>165</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row>
    <row r="6" spans="1:28" s="8" customFormat="1" ht="35.25" customHeight="1">
      <c r="A6" s="317" t="s">
        <v>193</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row>
    <row r="7" spans="1:28" s="10" customFormat="1" ht="48.75" customHeight="1">
      <c r="A7" s="262" t="s">
        <v>116</v>
      </c>
      <c r="B7" s="262" t="s">
        <v>117</v>
      </c>
      <c r="C7" s="262" t="s">
        <v>118</v>
      </c>
      <c r="D7" s="262" t="s">
        <v>119</v>
      </c>
      <c r="E7" s="262" t="s">
        <v>120</v>
      </c>
      <c r="F7" s="262" t="s">
        <v>121</v>
      </c>
      <c r="G7" s="257" t="s">
        <v>122</v>
      </c>
      <c r="H7" s="257"/>
      <c r="I7" s="257"/>
      <c r="J7" s="257"/>
      <c r="K7" s="257"/>
      <c r="L7" s="254" t="s">
        <v>123</v>
      </c>
      <c r="M7" s="255"/>
      <c r="N7" s="256"/>
      <c r="O7" s="254" t="s">
        <v>166</v>
      </c>
      <c r="P7" s="255"/>
      <c r="Q7" s="256"/>
      <c r="R7" s="254" t="s">
        <v>124</v>
      </c>
      <c r="S7" s="255"/>
      <c r="T7" s="256"/>
      <c r="U7" s="254" t="s">
        <v>168</v>
      </c>
      <c r="V7" s="255"/>
      <c r="W7" s="256"/>
      <c r="X7" s="254" t="s">
        <v>172</v>
      </c>
      <c r="Y7" s="255"/>
      <c r="Z7" s="256"/>
      <c r="AA7" s="262" t="s">
        <v>125</v>
      </c>
      <c r="AB7" s="262" t="s">
        <v>126</v>
      </c>
    </row>
    <row r="8" spans="1:28" s="10" customFormat="1" ht="36" customHeight="1">
      <c r="A8" s="263"/>
      <c r="B8" s="263"/>
      <c r="C8" s="263"/>
      <c r="D8" s="263"/>
      <c r="E8" s="263"/>
      <c r="F8" s="263"/>
      <c r="G8" s="257" t="s">
        <v>127</v>
      </c>
      <c r="H8" s="257" t="s">
        <v>128</v>
      </c>
      <c r="I8" s="257"/>
      <c r="J8" s="257"/>
      <c r="K8" s="257"/>
      <c r="L8" s="257" t="s">
        <v>129</v>
      </c>
      <c r="M8" s="257" t="s">
        <v>130</v>
      </c>
      <c r="N8" s="257" t="s">
        <v>131</v>
      </c>
      <c r="O8" s="257" t="s">
        <v>129</v>
      </c>
      <c r="P8" s="257" t="s">
        <v>130</v>
      </c>
      <c r="Q8" s="257" t="s">
        <v>131</v>
      </c>
      <c r="R8" s="257" t="s">
        <v>129</v>
      </c>
      <c r="S8" s="257" t="s">
        <v>130</v>
      </c>
      <c r="T8" s="257" t="s">
        <v>131</v>
      </c>
      <c r="U8" s="257" t="s">
        <v>129</v>
      </c>
      <c r="V8" s="257" t="s">
        <v>130</v>
      </c>
      <c r="W8" s="257" t="s">
        <v>131</v>
      </c>
      <c r="X8" s="257" t="s">
        <v>129</v>
      </c>
      <c r="Y8" s="257" t="s">
        <v>130</v>
      </c>
      <c r="Z8" s="257" t="s">
        <v>131</v>
      </c>
      <c r="AA8" s="263"/>
      <c r="AB8" s="263"/>
    </row>
    <row r="9" spans="1:28" s="10" customFormat="1" ht="42.75" customHeight="1">
      <c r="A9" s="263"/>
      <c r="B9" s="263"/>
      <c r="C9" s="263"/>
      <c r="D9" s="263"/>
      <c r="E9" s="263"/>
      <c r="F9" s="263"/>
      <c r="G9" s="257"/>
      <c r="H9" s="257" t="s">
        <v>129</v>
      </c>
      <c r="I9" s="257" t="s">
        <v>132</v>
      </c>
      <c r="J9" s="301"/>
      <c r="K9" s="301"/>
      <c r="L9" s="257"/>
      <c r="M9" s="257"/>
      <c r="N9" s="257"/>
      <c r="O9" s="257"/>
      <c r="P9" s="257"/>
      <c r="Q9" s="257"/>
      <c r="R9" s="257"/>
      <c r="S9" s="257"/>
      <c r="T9" s="257"/>
      <c r="U9" s="257"/>
      <c r="V9" s="257"/>
      <c r="W9" s="257"/>
      <c r="X9" s="257"/>
      <c r="Y9" s="257"/>
      <c r="Z9" s="257"/>
      <c r="AA9" s="263"/>
      <c r="AB9" s="263"/>
    </row>
    <row r="10" spans="1:28" s="10" customFormat="1" ht="45" customHeight="1">
      <c r="A10" s="264"/>
      <c r="B10" s="264"/>
      <c r="C10" s="264"/>
      <c r="D10" s="264"/>
      <c r="E10" s="264"/>
      <c r="F10" s="264"/>
      <c r="G10" s="257"/>
      <c r="H10" s="301"/>
      <c r="I10" s="9" t="s">
        <v>129</v>
      </c>
      <c r="J10" s="9" t="s">
        <v>130</v>
      </c>
      <c r="K10" s="11" t="s">
        <v>131</v>
      </c>
      <c r="L10" s="257"/>
      <c r="M10" s="257"/>
      <c r="N10" s="257"/>
      <c r="O10" s="257"/>
      <c r="P10" s="257"/>
      <c r="Q10" s="257"/>
      <c r="R10" s="257"/>
      <c r="S10" s="257"/>
      <c r="T10" s="257"/>
      <c r="U10" s="257"/>
      <c r="V10" s="257"/>
      <c r="W10" s="257"/>
      <c r="X10" s="257"/>
      <c r="Y10" s="257"/>
      <c r="Z10" s="257"/>
      <c r="AA10" s="264"/>
      <c r="AB10" s="264"/>
    </row>
    <row r="11" spans="1:28" s="13" customFormat="1" ht="30.75" customHeight="1" hidden="1">
      <c r="A11" s="12">
        <v>1</v>
      </c>
      <c r="B11" s="12">
        <v>2</v>
      </c>
      <c r="C11" s="12"/>
      <c r="D11" s="12">
        <v>3</v>
      </c>
      <c r="E11" s="12">
        <v>4</v>
      </c>
      <c r="F11" s="12">
        <v>5</v>
      </c>
      <c r="G11" s="12">
        <v>6</v>
      </c>
      <c r="H11" s="12">
        <v>7</v>
      </c>
      <c r="I11" s="12">
        <v>8</v>
      </c>
      <c r="J11" s="12">
        <v>9</v>
      </c>
      <c r="K11" s="12">
        <v>10</v>
      </c>
      <c r="L11" s="9">
        <v>12</v>
      </c>
      <c r="M11" s="12">
        <v>13</v>
      </c>
      <c r="N11" s="12">
        <v>14</v>
      </c>
      <c r="O11" s="12"/>
      <c r="P11" s="12"/>
      <c r="Q11" s="12"/>
      <c r="R11" s="9">
        <v>32</v>
      </c>
      <c r="S11" s="12">
        <v>33</v>
      </c>
      <c r="T11" s="12">
        <v>34</v>
      </c>
      <c r="U11" s="9">
        <v>32</v>
      </c>
      <c r="V11" s="12">
        <v>33</v>
      </c>
      <c r="W11" s="12">
        <v>34</v>
      </c>
      <c r="X11" s="9">
        <v>32</v>
      </c>
      <c r="Y11" s="12">
        <v>33</v>
      </c>
      <c r="Z11" s="12">
        <v>34</v>
      </c>
      <c r="AA11" s="12"/>
      <c r="AB11" s="12">
        <v>35</v>
      </c>
    </row>
    <row r="12" spans="1:28" s="2" customFormat="1" ht="63.75" customHeight="1" hidden="1">
      <c r="A12" s="14" t="s">
        <v>133</v>
      </c>
      <c r="B12" s="15" t="s">
        <v>134</v>
      </c>
      <c r="C12" s="15"/>
      <c r="D12" s="16"/>
      <c r="E12" s="16"/>
      <c r="F12" s="16"/>
      <c r="G12" s="16"/>
      <c r="H12" s="17"/>
      <c r="I12" s="17"/>
      <c r="J12" s="17"/>
      <c r="K12" s="17"/>
      <c r="L12" s="17"/>
      <c r="M12" s="17"/>
      <c r="N12" s="17"/>
      <c r="O12" s="17"/>
      <c r="P12" s="17"/>
      <c r="Q12" s="17"/>
      <c r="R12" s="17"/>
      <c r="S12" s="17"/>
      <c r="T12" s="17"/>
      <c r="U12" s="17"/>
      <c r="V12" s="17"/>
      <c r="W12" s="17"/>
      <c r="X12" s="17"/>
      <c r="Y12" s="17"/>
      <c r="Z12" s="17"/>
      <c r="AA12" s="17"/>
      <c r="AB12" s="17"/>
    </row>
    <row r="13" spans="1:28" s="2" customFormat="1" ht="48" customHeight="1">
      <c r="A13" s="18" t="s">
        <v>133</v>
      </c>
      <c r="B13" s="19" t="s">
        <v>135</v>
      </c>
      <c r="C13" s="19"/>
      <c r="D13" s="20"/>
      <c r="E13" s="20"/>
      <c r="F13" s="20"/>
      <c r="G13" s="20"/>
      <c r="H13" s="21"/>
      <c r="I13" s="21"/>
      <c r="J13" s="21"/>
      <c r="K13" s="21"/>
      <c r="L13" s="21"/>
      <c r="M13" s="21"/>
      <c r="N13" s="21"/>
      <c r="O13" s="21"/>
      <c r="P13" s="21"/>
      <c r="Q13" s="21"/>
      <c r="R13" s="21"/>
      <c r="S13" s="21"/>
      <c r="T13" s="21"/>
      <c r="U13" s="21"/>
      <c r="V13" s="21"/>
      <c r="W13" s="21"/>
      <c r="X13" s="21"/>
      <c r="Y13" s="21"/>
      <c r="Z13" s="21"/>
      <c r="AA13" s="21"/>
      <c r="AB13" s="21"/>
    </row>
    <row r="14" spans="1:28" ht="41.25" customHeight="1">
      <c r="A14" s="14" t="s">
        <v>136</v>
      </c>
      <c r="B14" s="15" t="s">
        <v>185</v>
      </c>
      <c r="C14" s="15"/>
      <c r="D14" s="22"/>
      <c r="E14" s="22"/>
      <c r="F14" s="22"/>
      <c r="G14" s="22"/>
      <c r="H14" s="23"/>
      <c r="I14" s="23"/>
      <c r="J14" s="23"/>
      <c r="K14" s="23"/>
      <c r="L14" s="23"/>
      <c r="M14" s="23"/>
      <c r="N14" s="23"/>
      <c r="O14" s="23"/>
      <c r="P14" s="23"/>
      <c r="Q14" s="23"/>
      <c r="R14" s="23"/>
      <c r="S14" s="23"/>
      <c r="T14" s="23"/>
      <c r="U14" s="23"/>
      <c r="V14" s="23"/>
      <c r="W14" s="23"/>
      <c r="X14" s="23"/>
      <c r="Y14" s="23"/>
      <c r="Z14" s="23"/>
      <c r="AA14" s="23"/>
      <c r="AB14" s="23"/>
    </row>
    <row r="15" spans="1:28" ht="43.5" customHeight="1">
      <c r="A15" s="14">
        <v>1</v>
      </c>
      <c r="B15" s="24" t="s">
        <v>137</v>
      </c>
      <c r="C15" s="24"/>
      <c r="D15" s="22"/>
      <c r="E15" s="22"/>
      <c r="F15" s="22"/>
      <c r="G15" s="22"/>
      <c r="H15" s="23"/>
      <c r="I15" s="23"/>
      <c r="J15" s="23"/>
      <c r="K15" s="23"/>
      <c r="L15" s="23"/>
      <c r="M15" s="23"/>
      <c r="N15" s="23"/>
      <c r="O15" s="23"/>
      <c r="P15" s="23"/>
      <c r="Q15" s="23"/>
      <c r="R15" s="23"/>
      <c r="S15" s="23"/>
      <c r="T15" s="23"/>
      <c r="U15" s="23"/>
      <c r="V15" s="23"/>
      <c r="W15" s="23"/>
      <c r="X15" s="23"/>
      <c r="Y15" s="23"/>
      <c r="Z15" s="23"/>
      <c r="AA15" s="23"/>
      <c r="AB15" s="23"/>
    </row>
    <row r="16" spans="1:28" ht="30" customHeight="1">
      <c r="A16" s="25" t="s">
        <v>138</v>
      </c>
      <c r="B16" s="26" t="s">
        <v>139</v>
      </c>
      <c r="C16" s="26"/>
      <c r="D16" s="27"/>
      <c r="E16" s="27"/>
      <c r="F16" s="27"/>
      <c r="G16" s="27"/>
      <c r="H16" s="28"/>
      <c r="I16" s="28"/>
      <c r="J16" s="28"/>
      <c r="K16" s="28"/>
      <c r="L16" s="28"/>
      <c r="M16" s="28"/>
      <c r="N16" s="28"/>
      <c r="O16" s="28"/>
      <c r="P16" s="28"/>
      <c r="Q16" s="28"/>
      <c r="R16" s="28"/>
      <c r="S16" s="28"/>
      <c r="T16" s="28"/>
      <c r="U16" s="28"/>
      <c r="V16" s="28"/>
      <c r="W16" s="28"/>
      <c r="X16" s="28"/>
      <c r="Y16" s="28"/>
      <c r="Z16" s="28"/>
      <c r="AA16" s="28"/>
      <c r="AB16" s="28"/>
    </row>
    <row r="17" spans="1:28" ht="30" customHeight="1">
      <c r="A17" s="25" t="s">
        <v>140</v>
      </c>
      <c r="B17" s="26" t="s">
        <v>139</v>
      </c>
      <c r="C17" s="26"/>
      <c r="D17" s="27"/>
      <c r="E17" s="27"/>
      <c r="F17" s="27"/>
      <c r="G17" s="27"/>
      <c r="H17" s="28"/>
      <c r="I17" s="28"/>
      <c r="J17" s="28"/>
      <c r="K17" s="28"/>
      <c r="L17" s="28"/>
      <c r="M17" s="28"/>
      <c r="N17" s="28"/>
      <c r="O17" s="28"/>
      <c r="P17" s="28"/>
      <c r="Q17" s="28"/>
      <c r="R17" s="28"/>
      <c r="S17" s="28"/>
      <c r="T17" s="28"/>
      <c r="U17" s="28"/>
      <c r="V17" s="28"/>
      <c r="W17" s="28"/>
      <c r="X17" s="28"/>
      <c r="Y17" s="28"/>
      <c r="Z17" s="28"/>
      <c r="AA17" s="28"/>
      <c r="AB17" s="28"/>
    </row>
    <row r="18" spans="1:28" ht="30" customHeight="1">
      <c r="A18" s="29"/>
      <c r="B18" s="30" t="s">
        <v>141</v>
      </c>
      <c r="C18" s="30"/>
      <c r="D18" s="27"/>
      <c r="E18" s="27"/>
      <c r="F18" s="27"/>
      <c r="G18" s="27"/>
      <c r="H18" s="28"/>
      <c r="I18" s="28"/>
      <c r="J18" s="28"/>
      <c r="K18" s="28"/>
      <c r="L18" s="28"/>
      <c r="M18" s="28"/>
      <c r="N18" s="28"/>
      <c r="O18" s="28"/>
      <c r="P18" s="28"/>
      <c r="Q18" s="28"/>
      <c r="R18" s="28"/>
      <c r="S18" s="28"/>
      <c r="T18" s="28"/>
      <c r="U18" s="28"/>
      <c r="V18" s="28"/>
      <c r="W18" s="28"/>
      <c r="X18" s="28"/>
      <c r="Y18" s="28"/>
      <c r="Z18" s="28"/>
      <c r="AA18" s="28"/>
      <c r="AB18" s="28"/>
    </row>
    <row r="19" spans="1:28" ht="42" customHeight="1">
      <c r="A19" s="14">
        <v>2</v>
      </c>
      <c r="B19" s="24" t="s">
        <v>137</v>
      </c>
      <c r="C19" s="24"/>
      <c r="D19" s="22"/>
      <c r="E19" s="22"/>
      <c r="F19" s="22"/>
      <c r="G19" s="22"/>
      <c r="H19" s="23"/>
      <c r="I19" s="23"/>
      <c r="J19" s="23"/>
      <c r="K19" s="23"/>
      <c r="L19" s="23"/>
      <c r="M19" s="23"/>
      <c r="N19" s="23"/>
      <c r="O19" s="23"/>
      <c r="P19" s="23"/>
      <c r="Q19" s="23"/>
      <c r="R19" s="23"/>
      <c r="S19" s="23"/>
      <c r="T19" s="23"/>
      <c r="U19" s="23"/>
      <c r="V19" s="23"/>
      <c r="W19" s="23"/>
      <c r="X19" s="23"/>
      <c r="Y19" s="23"/>
      <c r="Z19" s="23"/>
      <c r="AA19" s="23"/>
      <c r="AB19" s="23"/>
    </row>
    <row r="20" spans="1:28" ht="30" customHeight="1">
      <c r="A20" s="25" t="s">
        <v>138</v>
      </c>
      <c r="B20" s="26" t="s">
        <v>139</v>
      </c>
      <c r="C20" s="26"/>
      <c r="D20" s="27"/>
      <c r="E20" s="27"/>
      <c r="F20" s="27"/>
      <c r="G20" s="27"/>
      <c r="H20" s="28"/>
      <c r="I20" s="28"/>
      <c r="J20" s="28"/>
      <c r="K20" s="28"/>
      <c r="L20" s="28"/>
      <c r="M20" s="28"/>
      <c r="N20" s="28"/>
      <c r="O20" s="28"/>
      <c r="P20" s="28"/>
      <c r="Q20" s="28"/>
      <c r="R20" s="28"/>
      <c r="S20" s="28"/>
      <c r="T20" s="28"/>
      <c r="U20" s="28"/>
      <c r="V20" s="28"/>
      <c r="W20" s="28"/>
      <c r="X20" s="28"/>
      <c r="Y20" s="28"/>
      <c r="Z20" s="28"/>
      <c r="AA20" s="28"/>
      <c r="AB20" s="28"/>
    </row>
    <row r="21" spans="1:28" ht="30" customHeight="1">
      <c r="A21" s="25" t="s">
        <v>140</v>
      </c>
      <c r="B21" s="26" t="s">
        <v>139</v>
      </c>
      <c r="C21" s="26"/>
      <c r="D21" s="27"/>
      <c r="E21" s="27"/>
      <c r="F21" s="27"/>
      <c r="G21" s="27"/>
      <c r="H21" s="28"/>
      <c r="I21" s="28"/>
      <c r="J21" s="28"/>
      <c r="K21" s="28"/>
      <c r="L21" s="28"/>
      <c r="M21" s="28"/>
      <c r="N21" s="28"/>
      <c r="O21" s="28"/>
      <c r="P21" s="28"/>
      <c r="Q21" s="28"/>
      <c r="R21" s="28"/>
      <c r="S21" s="28"/>
      <c r="T21" s="28"/>
      <c r="U21" s="28"/>
      <c r="V21" s="28"/>
      <c r="W21" s="28"/>
      <c r="X21" s="28"/>
      <c r="Y21" s="28"/>
      <c r="Z21" s="28"/>
      <c r="AA21" s="28"/>
      <c r="AB21" s="28"/>
    </row>
    <row r="22" spans="1:28" ht="30" customHeight="1">
      <c r="A22" s="29"/>
      <c r="B22" s="30" t="s">
        <v>141</v>
      </c>
      <c r="C22" s="30"/>
      <c r="D22" s="27"/>
      <c r="E22" s="27"/>
      <c r="F22" s="27"/>
      <c r="G22" s="27"/>
      <c r="H22" s="28"/>
      <c r="I22" s="28"/>
      <c r="J22" s="28"/>
      <c r="K22" s="28"/>
      <c r="L22" s="28"/>
      <c r="M22" s="28"/>
      <c r="N22" s="28"/>
      <c r="O22" s="28"/>
      <c r="P22" s="28"/>
      <c r="Q22" s="28"/>
      <c r="R22" s="28"/>
      <c r="S22" s="28"/>
      <c r="T22" s="28"/>
      <c r="U22" s="28"/>
      <c r="V22" s="28"/>
      <c r="W22" s="28"/>
      <c r="X22" s="28"/>
      <c r="Y22" s="28"/>
      <c r="Z22" s="28"/>
      <c r="AA22" s="28"/>
      <c r="AB22" s="28"/>
    </row>
    <row r="23" spans="1:28" ht="38.25" customHeight="1">
      <c r="A23" s="14" t="s">
        <v>142</v>
      </c>
      <c r="B23" s="15" t="s">
        <v>185</v>
      </c>
      <c r="C23" s="15"/>
      <c r="D23" s="22"/>
      <c r="E23" s="22"/>
      <c r="F23" s="22"/>
      <c r="G23" s="22"/>
      <c r="H23" s="23"/>
      <c r="I23" s="23"/>
      <c r="J23" s="23"/>
      <c r="K23" s="23"/>
      <c r="L23" s="23"/>
      <c r="M23" s="23"/>
      <c r="N23" s="23"/>
      <c r="O23" s="23"/>
      <c r="P23" s="23"/>
      <c r="Q23" s="23"/>
      <c r="R23" s="23"/>
      <c r="S23" s="23"/>
      <c r="T23" s="23"/>
      <c r="U23" s="23"/>
      <c r="V23" s="23"/>
      <c r="W23" s="23"/>
      <c r="X23" s="23"/>
      <c r="Y23" s="23"/>
      <c r="Z23" s="23"/>
      <c r="AA23" s="23"/>
      <c r="AB23" s="23"/>
    </row>
    <row r="24" spans="1:28" ht="48.75" customHeight="1">
      <c r="A24" s="14">
        <v>1</v>
      </c>
      <c r="B24" s="24" t="s">
        <v>137</v>
      </c>
      <c r="C24" s="24"/>
      <c r="D24" s="22"/>
      <c r="E24" s="22"/>
      <c r="F24" s="22"/>
      <c r="G24" s="22"/>
      <c r="H24" s="23"/>
      <c r="I24" s="23"/>
      <c r="J24" s="23"/>
      <c r="K24" s="23"/>
      <c r="L24" s="23"/>
      <c r="M24" s="23"/>
      <c r="N24" s="23"/>
      <c r="O24" s="23"/>
      <c r="P24" s="23"/>
      <c r="Q24" s="23"/>
      <c r="R24" s="23"/>
      <c r="S24" s="23"/>
      <c r="T24" s="23"/>
      <c r="U24" s="23"/>
      <c r="V24" s="23"/>
      <c r="W24" s="23"/>
      <c r="X24" s="23"/>
      <c r="Y24" s="23"/>
      <c r="Z24" s="23"/>
      <c r="AA24" s="23"/>
      <c r="AB24" s="23"/>
    </row>
    <row r="25" spans="1:28" ht="30" customHeight="1">
      <c r="A25" s="25" t="s">
        <v>138</v>
      </c>
      <c r="B25" s="26" t="s">
        <v>139</v>
      </c>
      <c r="C25" s="26"/>
      <c r="D25" s="27"/>
      <c r="E25" s="27"/>
      <c r="F25" s="27"/>
      <c r="G25" s="27"/>
      <c r="H25" s="28"/>
      <c r="I25" s="28"/>
      <c r="J25" s="28"/>
      <c r="K25" s="28"/>
      <c r="L25" s="28"/>
      <c r="M25" s="28"/>
      <c r="N25" s="28"/>
      <c r="O25" s="28"/>
      <c r="P25" s="28"/>
      <c r="Q25" s="28"/>
      <c r="R25" s="28"/>
      <c r="S25" s="28"/>
      <c r="T25" s="28"/>
      <c r="U25" s="28"/>
      <c r="V25" s="28"/>
      <c r="W25" s="28"/>
      <c r="X25" s="28"/>
      <c r="Y25" s="28"/>
      <c r="Z25" s="28"/>
      <c r="AA25" s="28"/>
      <c r="AB25" s="28"/>
    </row>
    <row r="26" spans="1:28" ht="30" customHeight="1">
      <c r="A26" s="25" t="s">
        <v>140</v>
      </c>
      <c r="B26" s="26" t="s">
        <v>139</v>
      </c>
      <c r="C26" s="26"/>
      <c r="D26" s="27"/>
      <c r="E26" s="27"/>
      <c r="F26" s="27"/>
      <c r="G26" s="27"/>
      <c r="H26" s="28"/>
      <c r="I26" s="28"/>
      <c r="J26" s="28"/>
      <c r="K26" s="28"/>
      <c r="L26" s="28"/>
      <c r="M26" s="28"/>
      <c r="N26" s="28"/>
      <c r="O26" s="28"/>
      <c r="P26" s="28"/>
      <c r="Q26" s="28"/>
      <c r="R26" s="28"/>
      <c r="S26" s="28"/>
      <c r="T26" s="28"/>
      <c r="U26" s="28"/>
      <c r="V26" s="28"/>
      <c r="W26" s="28"/>
      <c r="X26" s="28"/>
      <c r="Y26" s="28"/>
      <c r="Z26" s="28"/>
      <c r="AA26" s="28"/>
      <c r="AB26" s="28"/>
    </row>
    <row r="27" spans="1:28" ht="30" customHeight="1">
      <c r="A27" s="29"/>
      <c r="B27" s="30" t="s">
        <v>141</v>
      </c>
      <c r="C27" s="30"/>
      <c r="D27" s="27"/>
      <c r="E27" s="27"/>
      <c r="F27" s="27"/>
      <c r="G27" s="27"/>
      <c r="H27" s="28"/>
      <c r="I27" s="28"/>
      <c r="J27" s="28"/>
      <c r="K27" s="28"/>
      <c r="L27" s="28"/>
      <c r="M27" s="28"/>
      <c r="N27" s="28"/>
      <c r="O27" s="28"/>
      <c r="P27" s="28"/>
      <c r="Q27" s="28"/>
      <c r="R27" s="28"/>
      <c r="S27" s="28"/>
      <c r="T27" s="28"/>
      <c r="U27" s="28"/>
      <c r="V27" s="28"/>
      <c r="W27" s="28"/>
      <c r="X27" s="28"/>
      <c r="Y27" s="28"/>
      <c r="Z27" s="28"/>
      <c r="AA27" s="28"/>
      <c r="AB27" s="28"/>
    </row>
    <row r="28" spans="1:28" ht="49.5" customHeight="1">
      <c r="A28" s="14">
        <v>2</v>
      </c>
      <c r="B28" s="24" t="s">
        <v>137</v>
      </c>
      <c r="C28" s="24"/>
      <c r="D28" s="22"/>
      <c r="E28" s="22"/>
      <c r="F28" s="22"/>
      <c r="G28" s="22"/>
      <c r="H28" s="23"/>
      <c r="I28" s="23"/>
      <c r="J28" s="23"/>
      <c r="K28" s="23"/>
      <c r="L28" s="23"/>
      <c r="M28" s="23"/>
      <c r="N28" s="23"/>
      <c r="O28" s="23"/>
      <c r="P28" s="23"/>
      <c r="Q28" s="23"/>
      <c r="R28" s="23"/>
      <c r="S28" s="23"/>
      <c r="T28" s="23"/>
      <c r="U28" s="23"/>
      <c r="V28" s="23"/>
      <c r="W28" s="23"/>
      <c r="X28" s="23"/>
      <c r="Y28" s="23"/>
      <c r="Z28" s="23"/>
      <c r="AA28" s="23"/>
      <c r="AB28" s="23"/>
    </row>
    <row r="29" spans="1:28" ht="30" customHeight="1">
      <c r="A29" s="25" t="s">
        <v>138</v>
      </c>
      <c r="B29" s="26" t="s">
        <v>139</v>
      </c>
      <c r="C29" s="26"/>
      <c r="D29" s="27"/>
      <c r="E29" s="27"/>
      <c r="F29" s="27"/>
      <c r="G29" s="27"/>
      <c r="H29" s="28"/>
      <c r="I29" s="28"/>
      <c r="J29" s="28"/>
      <c r="K29" s="28"/>
      <c r="L29" s="28"/>
      <c r="M29" s="28"/>
      <c r="N29" s="28"/>
      <c r="O29" s="28"/>
      <c r="P29" s="28"/>
      <c r="Q29" s="28"/>
      <c r="R29" s="28"/>
      <c r="S29" s="28"/>
      <c r="T29" s="28"/>
      <c r="U29" s="28"/>
      <c r="V29" s="28"/>
      <c r="W29" s="28"/>
      <c r="X29" s="28"/>
      <c r="Y29" s="28"/>
      <c r="Z29" s="28"/>
      <c r="AA29" s="28"/>
      <c r="AB29" s="28"/>
    </row>
    <row r="30" spans="1:28" ht="30" customHeight="1">
      <c r="A30" s="25" t="s">
        <v>140</v>
      </c>
      <c r="B30" s="26" t="s">
        <v>139</v>
      </c>
      <c r="C30" s="26"/>
      <c r="D30" s="27"/>
      <c r="E30" s="27"/>
      <c r="F30" s="27"/>
      <c r="G30" s="27"/>
      <c r="H30" s="28"/>
      <c r="I30" s="28"/>
      <c r="J30" s="28"/>
      <c r="K30" s="28"/>
      <c r="L30" s="28"/>
      <c r="M30" s="28"/>
      <c r="N30" s="28"/>
      <c r="O30" s="28"/>
      <c r="P30" s="28"/>
      <c r="Q30" s="28"/>
      <c r="R30" s="28"/>
      <c r="S30" s="28"/>
      <c r="T30" s="28"/>
      <c r="U30" s="28"/>
      <c r="V30" s="28"/>
      <c r="W30" s="28"/>
      <c r="X30" s="28"/>
      <c r="Y30" s="28"/>
      <c r="Z30" s="28"/>
      <c r="AA30" s="28"/>
      <c r="AB30" s="28"/>
    </row>
    <row r="31" spans="1:28" ht="30" customHeight="1">
      <c r="A31" s="29"/>
      <c r="B31" s="30" t="s">
        <v>141</v>
      </c>
      <c r="C31" s="30"/>
      <c r="D31" s="27"/>
      <c r="E31" s="27"/>
      <c r="F31" s="27"/>
      <c r="G31" s="27"/>
      <c r="H31" s="28"/>
      <c r="I31" s="28"/>
      <c r="J31" s="28"/>
      <c r="K31" s="28"/>
      <c r="L31" s="28"/>
      <c r="M31" s="28"/>
      <c r="N31" s="28"/>
      <c r="O31" s="28"/>
      <c r="P31" s="28"/>
      <c r="Q31" s="28"/>
      <c r="R31" s="28"/>
      <c r="S31" s="28"/>
      <c r="T31" s="28"/>
      <c r="U31" s="28"/>
      <c r="V31" s="28"/>
      <c r="W31" s="28"/>
      <c r="X31" s="28"/>
      <c r="Y31" s="28"/>
      <c r="Z31" s="28"/>
      <c r="AA31" s="28"/>
      <c r="AB31" s="28"/>
    </row>
    <row r="32" spans="1:28" s="2" customFormat="1" ht="45" customHeight="1">
      <c r="A32" s="18" t="s">
        <v>143</v>
      </c>
      <c r="B32" s="19" t="s">
        <v>144</v>
      </c>
      <c r="C32" s="19"/>
      <c r="D32" s="20"/>
      <c r="E32" s="20"/>
      <c r="F32" s="20"/>
      <c r="G32" s="20"/>
      <c r="H32" s="21"/>
      <c r="I32" s="21"/>
      <c r="J32" s="21"/>
      <c r="K32" s="21"/>
      <c r="L32" s="21"/>
      <c r="M32" s="21"/>
      <c r="N32" s="21"/>
      <c r="O32" s="21"/>
      <c r="P32" s="21"/>
      <c r="Q32" s="21"/>
      <c r="R32" s="21"/>
      <c r="S32" s="21"/>
      <c r="T32" s="21"/>
      <c r="U32" s="21"/>
      <c r="V32" s="21"/>
      <c r="W32" s="21"/>
      <c r="X32" s="21"/>
      <c r="Y32" s="21"/>
      <c r="Z32" s="21"/>
      <c r="AA32" s="21"/>
      <c r="AB32" s="21"/>
    </row>
    <row r="33" spans="1:28" ht="38.25" customHeight="1">
      <c r="A33" s="14" t="s">
        <v>136</v>
      </c>
      <c r="B33" s="15" t="s">
        <v>185</v>
      </c>
      <c r="C33" s="15"/>
      <c r="D33" s="22"/>
      <c r="E33" s="22"/>
      <c r="F33" s="22"/>
      <c r="G33" s="22"/>
      <c r="H33" s="23"/>
      <c r="I33" s="23"/>
      <c r="J33" s="23"/>
      <c r="K33" s="23"/>
      <c r="L33" s="23"/>
      <c r="M33" s="23"/>
      <c r="N33" s="23"/>
      <c r="O33" s="23"/>
      <c r="P33" s="23"/>
      <c r="Q33" s="23"/>
      <c r="R33" s="23"/>
      <c r="S33" s="23"/>
      <c r="T33" s="23"/>
      <c r="U33" s="23"/>
      <c r="V33" s="23"/>
      <c r="W33" s="23"/>
      <c r="X33" s="23"/>
      <c r="Y33" s="23"/>
      <c r="Z33" s="23"/>
      <c r="AA33" s="23"/>
      <c r="AB33" s="23"/>
    </row>
    <row r="34" spans="1:28" ht="39.75" customHeight="1">
      <c r="A34" s="14">
        <v>1</v>
      </c>
      <c r="B34" s="24" t="s">
        <v>137</v>
      </c>
      <c r="C34" s="24"/>
      <c r="D34" s="22"/>
      <c r="E34" s="22"/>
      <c r="F34" s="22"/>
      <c r="G34" s="22"/>
      <c r="H34" s="23"/>
      <c r="I34" s="23"/>
      <c r="J34" s="23"/>
      <c r="K34" s="23"/>
      <c r="L34" s="23"/>
      <c r="M34" s="23"/>
      <c r="N34" s="23"/>
      <c r="O34" s="23"/>
      <c r="P34" s="23"/>
      <c r="Q34" s="23"/>
      <c r="R34" s="23"/>
      <c r="S34" s="23"/>
      <c r="T34" s="23"/>
      <c r="U34" s="23"/>
      <c r="V34" s="23"/>
      <c r="W34" s="23"/>
      <c r="X34" s="23"/>
      <c r="Y34" s="23"/>
      <c r="Z34" s="23"/>
      <c r="AA34" s="23"/>
      <c r="AB34" s="23"/>
    </row>
    <row r="35" spans="1:28" s="3" customFormat="1" ht="48" customHeight="1">
      <c r="A35" s="31" t="s">
        <v>145</v>
      </c>
      <c r="B35" s="32" t="s">
        <v>146</v>
      </c>
      <c r="C35" s="32"/>
      <c r="D35" s="33"/>
      <c r="E35" s="33"/>
      <c r="F35" s="33"/>
      <c r="G35" s="33"/>
      <c r="H35" s="34"/>
      <c r="I35" s="34"/>
      <c r="J35" s="34"/>
      <c r="K35" s="34"/>
      <c r="L35" s="34"/>
      <c r="M35" s="34"/>
      <c r="N35" s="34"/>
      <c r="O35" s="34"/>
      <c r="P35" s="34"/>
      <c r="Q35" s="34"/>
      <c r="R35" s="34"/>
      <c r="S35" s="34"/>
      <c r="T35" s="34"/>
      <c r="U35" s="34"/>
      <c r="V35" s="34"/>
      <c r="W35" s="34"/>
      <c r="X35" s="34"/>
      <c r="Y35" s="34"/>
      <c r="Z35" s="34"/>
      <c r="AA35" s="34"/>
      <c r="AB35" s="34"/>
    </row>
    <row r="36" spans="1:28" ht="30" customHeight="1">
      <c r="A36" s="25" t="s">
        <v>138</v>
      </c>
      <c r="B36" s="26" t="s">
        <v>139</v>
      </c>
      <c r="C36" s="26"/>
      <c r="D36" s="27"/>
      <c r="E36" s="27"/>
      <c r="F36" s="27"/>
      <c r="G36" s="27"/>
      <c r="H36" s="28"/>
      <c r="I36" s="28"/>
      <c r="J36" s="28"/>
      <c r="K36" s="28"/>
      <c r="L36" s="28"/>
      <c r="M36" s="28"/>
      <c r="N36" s="28"/>
      <c r="O36" s="28"/>
      <c r="P36" s="28"/>
      <c r="Q36" s="28"/>
      <c r="R36" s="28"/>
      <c r="S36" s="28"/>
      <c r="T36" s="28"/>
      <c r="U36" s="28"/>
      <c r="V36" s="28"/>
      <c r="W36" s="28"/>
      <c r="X36" s="28"/>
      <c r="Y36" s="28"/>
      <c r="Z36" s="28"/>
      <c r="AA36" s="28"/>
      <c r="AB36" s="28"/>
    </row>
    <row r="37" spans="1:28" ht="30" customHeight="1">
      <c r="A37" s="25" t="s">
        <v>140</v>
      </c>
      <c r="B37" s="26" t="s">
        <v>139</v>
      </c>
      <c r="C37" s="26"/>
      <c r="D37" s="27"/>
      <c r="E37" s="27"/>
      <c r="F37" s="27"/>
      <c r="G37" s="27"/>
      <c r="H37" s="28"/>
      <c r="I37" s="28"/>
      <c r="J37" s="28"/>
      <c r="K37" s="28"/>
      <c r="L37" s="28"/>
      <c r="M37" s="28"/>
      <c r="N37" s="28"/>
      <c r="O37" s="28"/>
      <c r="P37" s="28"/>
      <c r="Q37" s="28"/>
      <c r="R37" s="28"/>
      <c r="S37" s="28"/>
      <c r="T37" s="28"/>
      <c r="U37" s="28"/>
      <c r="V37" s="28"/>
      <c r="W37" s="28"/>
      <c r="X37" s="28"/>
      <c r="Y37" s="28"/>
      <c r="Z37" s="28"/>
      <c r="AA37" s="28"/>
      <c r="AB37" s="28"/>
    </row>
    <row r="38" spans="1:28" ht="30" customHeight="1">
      <c r="A38" s="29"/>
      <c r="B38" s="30" t="s">
        <v>141</v>
      </c>
      <c r="C38" s="30"/>
      <c r="D38" s="27"/>
      <c r="E38" s="27"/>
      <c r="F38" s="27"/>
      <c r="G38" s="27"/>
      <c r="H38" s="28"/>
      <c r="I38" s="28"/>
      <c r="J38" s="28"/>
      <c r="K38" s="28"/>
      <c r="L38" s="28"/>
      <c r="M38" s="28"/>
      <c r="N38" s="28"/>
      <c r="O38" s="28"/>
      <c r="P38" s="28"/>
      <c r="Q38" s="28"/>
      <c r="R38" s="28"/>
      <c r="S38" s="28"/>
      <c r="T38" s="28"/>
      <c r="U38" s="28"/>
      <c r="V38" s="28"/>
      <c r="W38" s="28"/>
      <c r="X38" s="28"/>
      <c r="Y38" s="28"/>
      <c r="Z38" s="28"/>
      <c r="AA38" s="28"/>
      <c r="AB38" s="28"/>
    </row>
    <row r="39" spans="1:28" s="3" customFormat="1" ht="48" customHeight="1">
      <c r="A39" s="31" t="s">
        <v>147</v>
      </c>
      <c r="B39" s="32" t="s">
        <v>148</v>
      </c>
      <c r="C39" s="32"/>
      <c r="D39" s="33"/>
      <c r="E39" s="33"/>
      <c r="F39" s="33"/>
      <c r="G39" s="33"/>
      <c r="H39" s="34"/>
      <c r="I39" s="34"/>
      <c r="J39" s="34"/>
      <c r="K39" s="34"/>
      <c r="L39" s="34"/>
      <c r="M39" s="34"/>
      <c r="N39" s="34"/>
      <c r="O39" s="34"/>
      <c r="P39" s="34"/>
      <c r="Q39" s="34"/>
      <c r="R39" s="34"/>
      <c r="S39" s="34"/>
      <c r="T39" s="34"/>
      <c r="U39" s="34"/>
      <c r="V39" s="34"/>
      <c r="W39" s="34"/>
      <c r="X39" s="34"/>
      <c r="Y39" s="34"/>
      <c r="Z39" s="34"/>
      <c r="AA39" s="34"/>
      <c r="AB39" s="34"/>
    </row>
    <row r="40" spans="1:28" ht="30" customHeight="1">
      <c r="A40" s="25" t="s">
        <v>138</v>
      </c>
      <c r="B40" s="26" t="s">
        <v>139</v>
      </c>
      <c r="C40" s="26"/>
      <c r="D40" s="27"/>
      <c r="E40" s="27"/>
      <c r="F40" s="27"/>
      <c r="G40" s="27"/>
      <c r="H40" s="28"/>
      <c r="I40" s="28"/>
      <c r="J40" s="28"/>
      <c r="K40" s="28"/>
      <c r="L40" s="28"/>
      <c r="M40" s="28"/>
      <c r="N40" s="28"/>
      <c r="O40" s="28"/>
      <c r="P40" s="28"/>
      <c r="Q40" s="28"/>
      <c r="R40" s="28"/>
      <c r="S40" s="28"/>
      <c r="T40" s="28"/>
      <c r="U40" s="28"/>
      <c r="V40" s="28"/>
      <c r="W40" s="28"/>
      <c r="X40" s="28"/>
      <c r="Y40" s="28"/>
      <c r="Z40" s="28"/>
      <c r="AA40" s="28"/>
      <c r="AB40" s="28"/>
    </row>
    <row r="41" spans="1:28" ht="30" customHeight="1">
      <c r="A41" s="25" t="s">
        <v>140</v>
      </c>
      <c r="B41" s="26" t="s">
        <v>139</v>
      </c>
      <c r="C41" s="26"/>
      <c r="D41" s="27"/>
      <c r="E41" s="27"/>
      <c r="F41" s="27"/>
      <c r="G41" s="27"/>
      <c r="H41" s="28"/>
      <c r="I41" s="28"/>
      <c r="J41" s="28"/>
      <c r="K41" s="28"/>
      <c r="L41" s="28"/>
      <c r="M41" s="28"/>
      <c r="N41" s="28"/>
      <c r="O41" s="28"/>
      <c r="P41" s="28"/>
      <c r="Q41" s="28"/>
      <c r="R41" s="28"/>
      <c r="S41" s="28"/>
      <c r="T41" s="28"/>
      <c r="U41" s="28"/>
      <c r="V41" s="28"/>
      <c r="W41" s="28"/>
      <c r="X41" s="28"/>
      <c r="Y41" s="28"/>
      <c r="Z41" s="28"/>
      <c r="AA41" s="28"/>
      <c r="AB41" s="28"/>
    </row>
    <row r="42" spans="1:28" ht="30" customHeight="1">
      <c r="A42" s="29"/>
      <c r="B42" s="30" t="s">
        <v>141</v>
      </c>
      <c r="C42" s="30"/>
      <c r="D42" s="27"/>
      <c r="E42" s="27"/>
      <c r="F42" s="27"/>
      <c r="G42" s="27"/>
      <c r="H42" s="28"/>
      <c r="I42" s="28"/>
      <c r="J42" s="28"/>
      <c r="K42" s="28"/>
      <c r="L42" s="28"/>
      <c r="M42" s="28"/>
      <c r="N42" s="28"/>
      <c r="O42" s="28"/>
      <c r="P42" s="28"/>
      <c r="Q42" s="28"/>
      <c r="R42" s="28"/>
      <c r="S42" s="28"/>
      <c r="T42" s="28"/>
      <c r="U42" s="28"/>
      <c r="V42" s="28"/>
      <c r="W42" s="28"/>
      <c r="X42" s="28"/>
      <c r="Y42" s="28"/>
      <c r="Z42" s="28"/>
      <c r="AA42" s="28"/>
      <c r="AB42" s="28"/>
    </row>
    <row r="43" spans="1:28" ht="46.5" customHeight="1">
      <c r="A43" s="14">
        <v>2</v>
      </c>
      <c r="B43" s="24" t="s">
        <v>137</v>
      </c>
      <c r="C43" s="24"/>
      <c r="D43" s="22"/>
      <c r="E43" s="22"/>
      <c r="F43" s="22"/>
      <c r="G43" s="22"/>
      <c r="H43" s="23"/>
      <c r="I43" s="23"/>
      <c r="J43" s="23"/>
      <c r="K43" s="23"/>
      <c r="L43" s="23"/>
      <c r="M43" s="23"/>
      <c r="N43" s="23"/>
      <c r="O43" s="23"/>
      <c r="P43" s="23"/>
      <c r="Q43" s="23"/>
      <c r="R43" s="23"/>
      <c r="S43" s="23"/>
      <c r="T43" s="23"/>
      <c r="U43" s="23"/>
      <c r="V43" s="23"/>
      <c r="W43" s="23"/>
      <c r="X43" s="23"/>
      <c r="Y43" s="23"/>
      <c r="Z43" s="23"/>
      <c r="AA43" s="23"/>
      <c r="AB43" s="23"/>
    </row>
    <row r="44" spans="1:28" s="3" customFormat="1" ht="48" customHeight="1">
      <c r="A44" s="31" t="s">
        <v>145</v>
      </c>
      <c r="B44" s="32" t="s">
        <v>146</v>
      </c>
      <c r="C44" s="32"/>
      <c r="D44" s="33"/>
      <c r="E44" s="33"/>
      <c r="F44" s="33"/>
      <c r="G44" s="33"/>
      <c r="H44" s="34"/>
      <c r="I44" s="34"/>
      <c r="J44" s="34"/>
      <c r="K44" s="34"/>
      <c r="L44" s="34"/>
      <c r="M44" s="34"/>
      <c r="N44" s="34"/>
      <c r="O44" s="34"/>
      <c r="P44" s="34"/>
      <c r="Q44" s="34"/>
      <c r="R44" s="34"/>
      <c r="S44" s="34"/>
      <c r="T44" s="34"/>
      <c r="U44" s="34"/>
      <c r="V44" s="34"/>
      <c r="W44" s="34"/>
      <c r="X44" s="34"/>
      <c r="Y44" s="34"/>
      <c r="Z44" s="34"/>
      <c r="AA44" s="34"/>
      <c r="AB44" s="34"/>
    </row>
    <row r="45" spans="1:28" ht="30" customHeight="1">
      <c r="A45" s="25" t="s">
        <v>138</v>
      </c>
      <c r="B45" s="26" t="s">
        <v>139</v>
      </c>
      <c r="C45" s="26"/>
      <c r="D45" s="27"/>
      <c r="E45" s="27"/>
      <c r="F45" s="27"/>
      <c r="G45" s="27"/>
      <c r="H45" s="28"/>
      <c r="I45" s="28"/>
      <c r="J45" s="28"/>
      <c r="K45" s="28"/>
      <c r="L45" s="28"/>
      <c r="M45" s="28"/>
      <c r="N45" s="28"/>
      <c r="O45" s="28"/>
      <c r="P45" s="28"/>
      <c r="Q45" s="28"/>
      <c r="R45" s="28"/>
      <c r="S45" s="28"/>
      <c r="T45" s="28"/>
      <c r="U45" s="28"/>
      <c r="V45" s="28"/>
      <c r="W45" s="28"/>
      <c r="X45" s="28"/>
      <c r="Y45" s="28"/>
      <c r="Z45" s="28"/>
      <c r="AA45" s="28"/>
      <c r="AB45" s="28"/>
    </row>
    <row r="46" spans="1:28" ht="30" customHeight="1">
      <c r="A46" s="25" t="s">
        <v>140</v>
      </c>
      <c r="B46" s="26" t="s">
        <v>139</v>
      </c>
      <c r="C46" s="26"/>
      <c r="D46" s="27"/>
      <c r="E46" s="27"/>
      <c r="F46" s="27"/>
      <c r="G46" s="27"/>
      <c r="H46" s="28"/>
      <c r="I46" s="28"/>
      <c r="J46" s="28"/>
      <c r="K46" s="28"/>
      <c r="L46" s="28"/>
      <c r="M46" s="28"/>
      <c r="N46" s="28"/>
      <c r="O46" s="28"/>
      <c r="P46" s="28"/>
      <c r="Q46" s="28"/>
      <c r="R46" s="28"/>
      <c r="S46" s="28"/>
      <c r="T46" s="28"/>
      <c r="U46" s="28"/>
      <c r="V46" s="28"/>
      <c r="W46" s="28"/>
      <c r="X46" s="28"/>
      <c r="Y46" s="28"/>
      <c r="Z46" s="28"/>
      <c r="AA46" s="28"/>
      <c r="AB46" s="28"/>
    </row>
    <row r="47" spans="1:28" ht="30" customHeight="1">
      <c r="A47" s="29"/>
      <c r="B47" s="30" t="s">
        <v>141</v>
      </c>
      <c r="C47" s="30"/>
      <c r="D47" s="27"/>
      <c r="E47" s="27"/>
      <c r="F47" s="27"/>
      <c r="G47" s="27"/>
      <c r="H47" s="28"/>
      <c r="I47" s="28"/>
      <c r="J47" s="28"/>
      <c r="K47" s="28"/>
      <c r="L47" s="28"/>
      <c r="M47" s="28"/>
      <c r="N47" s="28"/>
      <c r="O47" s="28"/>
      <c r="P47" s="28"/>
      <c r="Q47" s="28"/>
      <c r="R47" s="28"/>
      <c r="S47" s="28"/>
      <c r="T47" s="28"/>
      <c r="U47" s="28"/>
      <c r="V47" s="28"/>
      <c r="W47" s="28"/>
      <c r="X47" s="28"/>
      <c r="Y47" s="28"/>
      <c r="Z47" s="28"/>
      <c r="AA47" s="28"/>
      <c r="AB47" s="28"/>
    </row>
    <row r="48" spans="1:28" s="3" customFormat="1" ht="48" customHeight="1">
      <c r="A48" s="31" t="s">
        <v>147</v>
      </c>
      <c r="B48" s="32" t="s">
        <v>148</v>
      </c>
      <c r="C48" s="32"/>
      <c r="D48" s="33"/>
      <c r="E48" s="33"/>
      <c r="F48" s="33"/>
      <c r="G48" s="33"/>
      <c r="H48" s="34"/>
      <c r="I48" s="34"/>
      <c r="J48" s="34"/>
      <c r="K48" s="34"/>
      <c r="L48" s="34"/>
      <c r="M48" s="34"/>
      <c r="N48" s="34"/>
      <c r="O48" s="34"/>
      <c r="P48" s="34"/>
      <c r="Q48" s="34"/>
      <c r="R48" s="34"/>
      <c r="S48" s="34"/>
      <c r="T48" s="34"/>
      <c r="U48" s="34"/>
      <c r="V48" s="34"/>
      <c r="W48" s="34"/>
      <c r="X48" s="34"/>
      <c r="Y48" s="34"/>
      <c r="Z48" s="34"/>
      <c r="AA48" s="34"/>
      <c r="AB48" s="34"/>
    </row>
    <row r="49" spans="1:28" ht="30" customHeight="1">
      <c r="A49" s="25" t="s">
        <v>138</v>
      </c>
      <c r="B49" s="26" t="s">
        <v>139</v>
      </c>
      <c r="C49" s="26"/>
      <c r="D49" s="27"/>
      <c r="E49" s="27"/>
      <c r="F49" s="27"/>
      <c r="G49" s="27"/>
      <c r="H49" s="28"/>
      <c r="I49" s="28"/>
      <c r="J49" s="28"/>
      <c r="K49" s="28"/>
      <c r="L49" s="28"/>
      <c r="M49" s="28"/>
      <c r="N49" s="28"/>
      <c r="O49" s="28"/>
      <c r="P49" s="28"/>
      <c r="Q49" s="28"/>
      <c r="R49" s="28"/>
      <c r="S49" s="28"/>
      <c r="T49" s="28"/>
      <c r="U49" s="28"/>
      <c r="V49" s="28"/>
      <c r="W49" s="28"/>
      <c r="X49" s="28"/>
      <c r="Y49" s="28"/>
      <c r="Z49" s="28"/>
      <c r="AA49" s="28"/>
      <c r="AB49" s="28"/>
    </row>
    <row r="50" spans="1:28" ht="30" customHeight="1">
      <c r="A50" s="25" t="s">
        <v>140</v>
      </c>
      <c r="B50" s="26" t="s">
        <v>139</v>
      </c>
      <c r="C50" s="26"/>
      <c r="D50" s="27"/>
      <c r="E50" s="27"/>
      <c r="F50" s="27"/>
      <c r="G50" s="27"/>
      <c r="H50" s="28"/>
      <c r="I50" s="28"/>
      <c r="J50" s="28"/>
      <c r="K50" s="28"/>
      <c r="L50" s="28"/>
      <c r="M50" s="28"/>
      <c r="N50" s="28"/>
      <c r="O50" s="28"/>
      <c r="P50" s="28"/>
      <c r="Q50" s="28"/>
      <c r="R50" s="28"/>
      <c r="S50" s="28"/>
      <c r="T50" s="28"/>
      <c r="U50" s="28"/>
      <c r="V50" s="28"/>
      <c r="W50" s="28"/>
      <c r="X50" s="28"/>
      <c r="Y50" s="28"/>
      <c r="Z50" s="28"/>
      <c r="AA50" s="28"/>
      <c r="AB50" s="28"/>
    </row>
    <row r="51" spans="1:28" ht="30" customHeight="1">
      <c r="A51" s="29"/>
      <c r="B51" s="30" t="s">
        <v>141</v>
      </c>
      <c r="C51" s="30"/>
      <c r="D51" s="27"/>
      <c r="E51" s="27"/>
      <c r="F51" s="27"/>
      <c r="G51" s="27"/>
      <c r="H51" s="28"/>
      <c r="I51" s="28"/>
      <c r="J51" s="28"/>
      <c r="K51" s="28"/>
      <c r="L51" s="28"/>
      <c r="M51" s="28"/>
      <c r="N51" s="28"/>
      <c r="O51" s="28"/>
      <c r="P51" s="28"/>
      <c r="Q51" s="28"/>
      <c r="R51" s="28"/>
      <c r="S51" s="28"/>
      <c r="T51" s="28"/>
      <c r="U51" s="28"/>
      <c r="V51" s="28"/>
      <c r="W51" s="28"/>
      <c r="X51" s="28"/>
      <c r="Y51" s="28"/>
      <c r="Z51" s="28"/>
      <c r="AA51" s="28"/>
      <c r="AB51" s="28"/>
    </row>
    <row r="52" spans="1:28" ht="40.5" customHeight="1">
      <c r="A52" s="14" t="s">
        <v>142</v>
      </c>
      <c r="B52" s="15" t="s">
        <v>185</v>
      </c>
      <c r="C52" s="15"/>
      <c r="D52" s="22"/>
      <c r="E52" s="22"/>
      <c r="F52" s="22"/>
      <c r="G52" s="22"/>
      <c r="H52" s="23"/>
      <c r="I52" s="23"/>
      <c r="J52" s="23"/>
      <c r="K52" s="23"/>
      <c r="L52" s="23"/>
      <c r="M52" s="23"/>
      <c r="N52" s="23"/>
      <c r="O52" s="23"/>
      <c r="P52" s="23"/>
      <c r="Q52" s="23"/>
      <c r="R52" s="23"/>
      <c r="S52" s="23"/>
      <c r="T52" s="23"/>
      <c r="U52" s="23"/>
      <c r="V52" s="23"/>
      <c r="W52" s="23"/>
      <c r="X52" s="23"/>
      <c r="Y52" s="23"/>
      <c r="Z52" s="23"/>
      <c r="AA52" s="23"/>
      <c r="AB52" s="23"/>
    </row>
    <row r="53" spans="1:28" ht="48.75" customHeight="1">
      <c r="A53" s="14">
        <v>1</v>
      </c>
      <c r="B53" s="24" t="s">
        <v>137</v>
      </c>
      <c r="C53" s="24"/>
      <c r="D53" s="22"/>
      <c r="E53" s="22"/>
      <c r="F53" s="22"/>
      <c r="G53" s="22"/>
      <c r="H53" s="23"/>
      <c r="I53" s="23"/>
      <c r="J53" s="23"/>
      <c r="K53" s="23"/>
      <c r="L53" s="23"/>
      <c r="M53" s="23"/>
      <c r="N53" s="23"/>
      <c r="O53" s="23"/>
      <c r="P53" s="23"/>
      <c r="Q53" s="23"/>
      <c r="R53" s="23"/>
      <c r="S53" s="23"/>
      <c r="T53" s="23"/>
      <c r="U53" s="23"/>
      <c r="V53" s="23"/>
      <c r="W53" s="23"/>
      <c r="X53" s="23"/>
      <c r="Y53" s="23"/>
      <c r="Z53" s="23"/>
      <c r="AA53" s="23"/>
      <c r="AB53" s="23"/>
    </row>
    <row r="54" spans="1:28" s="3" customFormat="1" ht="48" customHeight="1">
      <c r="A54" s="31" t="s">
        <v>145</v>
      </c>
      <c r="B54" s="32" t="s">
        <v>146</v>
      </c>
      <c r="C54" s="32"/>
      <c r="D54" s="33"/>
      <c r="E54" s="33"/>
      <c r="F54" s="33"/>
      <c r="G54" s="33"/>
      <c r="H54" s="34"/>
      <c r="I54" s="34"/>
      <c r="J54" s="34"/>
      <c r="K54" s="34"/>
      <c r="L54" s="34"/>
      <c r="M54" s="34"/>
      <c r="N54" s="34"/>
      <c r="O54" s="34"/>
      <c r="P54" s="34"/>
      <c r="Q54" s="34"/>
      <c r="R54" s="34"/>
      <c r="S54" s="34"/>
      <c r="T54" s="34"/>
      <c r="U54" s="34"/>
      <c r="V54" s="34"/>
      <c r="W54" s="34"/>
      <c r="X54" s="34"/>
      <c r="Y54" s="34"/>
      <c r="Z54" s="34"/>
      <c r="AA54" s="34"/>
      <c r="AB54" s="34"/>
    </row>
    <row r="55" spans="1:28" ht="30" customHeight="1">
      <c r="A55" s="25" t="s">
        <v>138</v>
      </c>
      <c r="B55" s="26" t="s">
        <v>139</v>
      </c>
      <c r="C55" s="26"/>
      <c r="D55" s="27"/>
      <c r="E55" s="27"/>
      <c r="F55" s="27"/>
      <c r="G55" s="27"/>
      <c r="H55" s="28"/>
      <c r="I55" s="28"/>
      <c r="J55" s="28"/>
      <c r="K55" s="28"/>
      <c r="L55" s="28"/>
      <c r="M55" s="28"/>
      <c r="N55" s="28"/>
      <c r="O55" s="28"/>
      <c r="P55" s="28"/>
      <c r="Q55" s="28"/>
      <c r="R55" s="28"/>
      <c r="S55" s="28"/>
      <c r="T55" s="28"/>
      <c r="U55" s="28"/>
      <c r="V55" s="28"/>
      <c r="W55" s="28"/>
      <c r="X55" s="28"/>
      <c r="Y55" s="28"/>
      <c r="Z55" s="28"/>
      <c r="AA55" s="28"/>
      <c r="AB55" s="28"/>
    </row>
    <row r="56" spans="1:28" ht="30" customHeight="1">
      <c r="A56" s="25" t="s">
        <v>140</v>
      </c>
      <c r="B56" s="26" t="s">
        <v>139</v>
      </c>
      <c r="C56" s="26"/>
      <c r="D56" s="27"/>
      <c r="E56" s="27"/>
      <c r="F56" s="27"/>
      <c r="G56" s="27"/>
      <c r="H56" s="28"/>
      <c r="I56" s="28"/>
      <c r="J56" s="28"/>
      <c r="K56" s="28"/>
      <c r="L56" s="28"/>
      <c r="M56" s="28"/>
      <c r="N56" s="28"/>
      <c r="O56" s="28"/>
      <c r="P56" s="28"/>
      <c r="Q56" s="28"/>
      <c r="R56" s="28"/>
      <c r="S56" s="28"/>
      <c r="T56" s="28"/>
      <c r="U56" s="28"/>
      <c r="V56" s="28"/>
      <c r="W56" s="28"/>
      <c r="X56" s="28"/>
      <c r="Y56" s="28"/>
      <c r="Z56" s="28"/>
      <c r="AA56" s="28"/>
      <c r="AB56" s="28"/>
    </row>
    <row r="57" spans="1:28" ht="30" customHeight="1">
      <c r="A57" s="29"/>
      <c r="B57" s="30" t="s">
        <v>141</v>
      </c>
      <c r="C57" s="30"/>
      <c r="D57" s="27"/>
      <c r="E57" s="27"/>
      <c r="F57" s="27"/>
      <c r="G57" s="27"/>
      <c r="H57" s="28"/>
      <c r="I57" s="28"/>
      <c r="J57" s="28"/>
      <c r="K57" s="28"/>
      <c r="L57" s="28"/>
      <c r="M57" s="28"/>
      <c r="N57" s="28"/>
      <c r="O57" s="28"/>
      <c r="P57" s="28"/>
      <c r="Q57" s="28"/>
      <c r="R57" s="28"/>
      <c r="S57" s="28"/>
      <c r="T57" s="28"/>
      <c r="U57" s="28"/>
      <c r="V57" s="28"/>
      <c r="W57" s="28"/>
      <c r="X57" s="28"/>
      <c r="Y57" s="28"/>
      <c r="Z57" s="28"/>
      <c r="AA57" s="28"/>
      <c r="AB57" s="28"/>
    </row>
    <row r="58" spans="1:28" s="3" customFormat="1" ht="48" customHeight="1">
      <c r="A58" s="31" t="s">
        <v>147</v>
      </c>
      <c r="B58" s="32" t="s">
        <v>148</v>
      </c>
      <c r="C58" s="32"/>
      <c r="D58" s="33"/>
      <c r="E58" s="33"/>
      <c r="F58" s="33"/>
      <c r="G58" s="33"/>
      <c r="H58" s="34"/>
      <c r="I58" s="34"/>
      <c r="J58" s="34"/>
      <c r="K58" s="34"/>
      <c r="L58" s="34"/>
      <c r="M58" s="34"/>
      <c r="N58" s="34"/>
      <c r="O58" s="34"/>
      <c r="P58" s="34"/>
      <c r="Q58" s="34"/>
      <c r="R58" s="34"/>
      <c r="S58" s="34"/>
      <c r="T58" s="34"/>
      <c r="U58" s="34"/>
      <c r="V58" s="34"/>
      <c r="W58" s="34"/>
      <c r="X58" s="34"/>
      <c r="Y58" s="34"/>
      <c r="Z58" s="34"/>
      <c r="AA58" s="34"/>
      <c r="AB58" s="34"/>
    </row>
    <row r="59" spans="1:28" ht="30" customHeight="1">
      <c r="A59" s="25" t="s">
        <v>138</v>
      </c>
      <c r="B59" s="26" t="s">
        <v>139</v>
      </c>
      <c r="C59" s="26"/>
      <c r="D59" s="27"/>
      <c r="E59" s="27"/>
      <c r="F59" s="27"/>
      <c r="G59" s="27"/>
      <c r="H59" s="28"/>
      <c r="I59" s="28"/>
      <c r="J59" s="28"/>
      <c r="K59" s="28"/>
      <c r="L59" s="28"/>
      <c r="M59" s="28"/>
      <c r="N59" s="28"/>
      <c r="O59" s="28"/>
      <c r="P59" s="28"/>
      <c r="Q59" s="28"/>
      <c r="R59" s="28"/>
      <c r="S59" s="28"/>
      <c r="T59" s="28"/>
      <c r="U59" s="28"/>
      <c r="V59" s="28"/>
      <c r="W59" s="28"/>
      <c r="X59" s="28"/>
      <c r="Y59" s="28"/>
      <c r="Z59" s="28"/>
      <c r="AA59" s="28"/>
      <c r="AB59" s="28"/>
    </row>
    <row r="60" spans="1:28" ht="30" customHeight="1">
      <c r="A60" s="25" t="s">
        <v>140</v>
      </c>
      <c r="B60" s="26" t="s">
        <v>139</v>
      </c>
      <c r="C60" s="26"/>
      <c r="D60" s="27"/>
      <c r="E60" s="27"/>
      <c r="F60" s="27"/>
      <c r="G60" s="27"/>
      <c r="H60" s="28"/>
      <c r="I60" s="28"/>
      <c r="J60" s="28"/>
      <c r="K60" s="28"/>
      <c r="L60" s="28"/>
      <c r="M60" s="28"/>
      <c r="N60" s="28"/>
      <c r="O60" s="28"/>
      <c r="P60" s="28"/>
      <c r="Q60" s="28"/>
      <c r="R60" s="28"/>
      <c r="S60" s="28"/>
      <c r="T60" s="28"/>
      <c r="U60" s="28"/>
      <c r="V60" s="28"/>
      <c r="W60" s="28"/>
      <c r="X60" s="28"/>
      <c r="Y60" s="28"/>
      <c r="Z60" s="28"/>
      <c r="AA60" s="28"/>
      <c r="AB60" s="28"/>
    </row>
    <row r="61" spans="1:28" ht="30" customHeight="1">
      <c r="A61" s="29"/>
      <c r="B61" s="30" t="s">
        <v>141</v>
      </c>
      <c r="C61" s="30"/>
      <c r="D61" s="27"/>
      <c r="E61" s="27"/>
      <c r="F61" s="27"/>
      <c r="G61" s="27"/>
      <c r="H61" s="28"/>
      <c r="I61" s="28"/>
      <c r="J61" s="28"/>
      <c r="K61" s="28"/>
      <c r="L61" s="28"/>
      <c r="M61" s="28"/>
      <c r="N61" s="28"/>
      <c r="O61" s="28"/>
      <c r="P61" s="28"/>
      <c r="Q61" s="28"/>
      <c r="R61" s="28"/>
      <c r="S61" s="28"/>
      <c r="T61" s="28"/>
      <c r="U61" s="28"/>
      <c r="V61" s="28"/>
      <c r="W61" s="28"/>
      <c r="X61" s="28"/>
      <c r="Y61" s="28"/>
      <c r="Z61" s="28"/>
      <c r="AA61" s="28"/>
      <c r="AB61" s="28"/>
    </row>
    <row r="62" spans="1:28" ht="46.5" customHeight="1">
      <c r="A62" s="14">
        <v>2</v>
      </c>
      <c r="B62" s="24" t="s">
        <v>137</v>
      </c>
      <c r="C62" s="24"/>
      <c r="D62" s="22"/>
      <c r="E62" s="22"/>
      <c r="F62" s="22"/>
      <c r="G62" s="22"/>
      <c r="H62" s="23"/>
      <c r="I62" s="23"/>
      <c r="J62" s="23"/>
      <c r="K62" s="23"/>
      <c r="L62" s="23"/>
      <c r="M62" s="23"/>
      <c r="N62" s="23"/>
      <c r="O62" s="23"/>
      <c r="P62" s="23"/>
      <c r="Q62" s="23"/>
      <c r="R62" s="23"/>
      <c r="S62" s="23"/>
      <c r="T62" s="23"/>
      <c r="U62" s="23"/>
      <c r="V62" s="23"/>
      <c r="W62" s="23"/>
      <c r="X62" s="23"/>
      <c r="Y62" s="23"/>
      <c r="Z62" s="23"/>
      <c r="AA62" s="23"/>
      <c r="AB62" s="23"/>
    </row>
    <row r="63" spans="1:28" s="3" customFormat="1" ht="48" customHeight="1">
      <c r="A63" s="31" t="s">
        <v>145</v>
      </c>
      <c r="B63" s="32" t="s">
        <v>146</v>
      </c>
      <c r="C63" s="32"/>
      <c r="D63" s="33"/>
      <c r="E63" s="33"/>
      <c r="F63" s="33"/>
      <c r="G63" s="33"/>
      <c r="H63" s="34"/>
      <c r="I63" s="34"/>
      <c r="J63" s="34"/>
      <c r="K63" s="34"/>
      <c r="L63" s="34"/>
      <c r="M63" s="34"/>
      <c r="N63" s="34"/>
      <c r="O63" s="34"/>
      <c r="P63" s="34"/>
      <c r="Q63" s="34"/>
      <c r="R63" s="34"/>
      <c r="S63" s="34"/>
      <c r="T63" s="34"/>
      <c r="U63" s="34"/>
      <c r="V63" s="34"/>
      <c r="W63" s="34"/>
      <c r="X63" s="34"/>
      <c r="Y63" s="34"/>
      <c r="Z63" s="34"/>
      <c r="AA63" s="34"/>
      <c r="AB63" s="34"/>
    </row>
    <row r="64" spans="1:28" ht="30" customHeight="1">
      <c r="A64" s="25" t="s">
        <v>138</v>
      </c>
      <c r="B64" s="26" t="s">
        <v>139</v>
      </c>
      <c r="C64" s="26"/>
      <c r="D64" s="27"/>
      <c r="E64" s="27"/>
      <c r="F64" s="27"/>
      <c r="G64" s="27"/>
      <c r="H64" s="28"/>
      <c r="I64" s="28"/>
      <c r="J64" s="28"/>
      <c r="K64" s="28"/>
      <c r="L64" s="28"/>
      <c r="M64" s="28"/>
      <c r="N64" s="28"/>
      <c r="O64" s="28"/>
      <c r="P64" s="28"/>
      <c r="Q64" s="28"/>
      <c r="R64" s="28"/>
      <c r="S64" s="28"/>
      <c r="T64" s="28"/>
      <c r="U64" s="28"/>
      <c r="V64" s="28"/>
      <c r="W64" s="28"/>
      <c r="X64" s="28"/>
      <c r="Y64" s="28"/>
      <c r="Z64" s="28"/>
      <c r="AA64" s="28"/>
      <c r="AB64" s="28"/>
    </row>
    <row r="65" spans="1:28" ht="30" customHeight="1">
      <c r="A65" s="25" t="s">
        <v>140</v>
      </c>
      <c r="B65" s="26" t="s">
        <v>139</v>
      </c>
      <c r="C65" s="26"/>
      <c r="D65" s="27"/>
      <c r="E65" s="27"/>
      <c r="F65" s="27"/>
      <c r="G65" s="27"/>
      <c r="H65" s="28"/>
      <c r="I65" s="28"/>
      <c r="J65" s="28"/>
      <c r="K65" s="28"/>
      <c r="L65" s="28"/>
      <c r="M65" s="28"/>
      <c r="N65" s="28"/>
      <c r="O65" s="28"/>
      <c r="P65" s="28"/>
      <c r="Q65" s="28"/>
      <c r="R65" s="28"/>
      <c r="S65" s="28"/>
      <c r="T65" s="28"/>
      <c r="U65" s="28"/>
      <c r="V65" s="28"/>
      <c r="W65" s="28"/>
      <c r="X65" s="28"/>
      <c r="Y65" s="28"/>
      <c r="Z65" s="28"/>
      <c r="AA65" s="28"/>
      <c r="AB65" s="28"/>
    </row>
    <row r="66" spans="1:28" ht="30" customHeight="1">
      <c r="A66" s="29"/>
      <c r="B66" s="30" t="s">
        <v>141</v>
      </c>
      <c r="C66" s="30"/>
      <c r="D66" s="27"/>
      <c r="E66" s="27"/>
      <c r="F66" s="27"/>
      <c r="G66" s="27"/>
      <c r="H66" s="28"/>
      <c r="I66" s="28"/>
      <c r="J66" s="28"/>
      <c r="K66" s="28"/>
      <c r="L66" s="28"/>
      <c r="M66" s="28"/>
      <c r="N66" s="28"/>
      <c r="O66" s="28"/>
      <c r="P66" s="28"/>
      <c r="Q66" s="28"/>
      <c r="R66" s="28"/>
      <c r="S66" s="28"/>
      <c r="T66" s="28"/>
      <c r="U66" s="28"/>
      <c r="V66" s="28"/>
      <c r="W66" s="28"/>
      <c r="X66" s="28"/>
      <c r="Y66" s="28"/>
      <c r="Z66" s="28"/>
      <c r="AA66" s="28"/>
      <c r="AB66" s="28"/>
    </row>
    <row r="67" spans="1:28" s="3" customFormat="1" ht="48" customHeight="1">
      <c r="A67" s="31" t="s">
        <v>147</v>
      </c>
      <c r="B67" s="32" t="s">
        <v>148</v>
      </c>
      <c r="C67" s="32"/>
      <c r="D67" s="33"/>
      <c r="E67" s="33"/>
      <c r="F67" s="33"/>
      <c r="G67" s="33"/>
      <c r="H67" s="34"/>
      <c r="I67" s="34"/>
      <c r="J67" s="34"/>
      <c r="K67" s="34"/>
      <c r="L67" s="34"/>
      <c r="M67" s="34"/>
      <c r="N67" s="34"/>
      <c r="O67" s="34"/>
      <c r="P67" s="34"/>
      <c r="Q67" s="34"/>
      <c r="R67" s="34"/>
      <c r="S67" s="34"/>
      <c r="T67" s="34"/>
      <c r="U67" s="34"/>
      <c r="V67" s="34"/>
      <c r="W67" s="34"/>
      <c r="X67" s="34"/>
      <c r="Y67" s="34"/>
      <c r="Z67" s="34"/>
      <c r="AA67" s="34"/>
      <c r="AB67" s="34"/>
    </row>
    <row r="68" spans="1:28" ht="30" customHeight="1">
      <c r="A68" s="25" t="s">
        <v>138</v>
      </c>
      <c r="B68" s="26" t="s">
        <v>139</v>
      </c>
      <c r="C68" s="26"/>
      <c r="D68" s="27"/>
      <c r="E68" s="27"/>
      <c r="F68" s="27"/>
      <c r="G68" s="27"/>
      <c r="H68" s="28"/>
      <c r="I68" s="28"/>
      <c r="J68" s="28"/>
      <c r="K68" s="28"/>
      <c r="L68" s="28"/>
      <c r="M68" s="28"/>
      <c r="N68" s="28"/>
      <c r="O68" s="28"/>
      <c r="P68" s="28"/>
      <c r="Q68" s="28"/>
      <c r="R68" s="28"/>
      <c r="S68" s="28"/>
      <c r="T68" s="28"/>
      <c r="U68" s="28"/>
      <c r="V68" s="28"/>
      <c r="W68" s="28"/>
      <c r="X68" s="28"/>
      <c r="Y68" s="28"/>
      <c r="Z68" s="28"/>
      <c r="AA68" s="28"/>
      <c r="AB68" s="28"/>
    </row>
    <row r="69" spans="1:28" ht="30" customHeight="1">
      <c r="A69" s="25" t="s">
        <v>140</v>
      </c>
      <c r="B69" s="26" t="s">
        <v>139</v>
      </c>
      <c r="C69" s="26"/>
      <c r="D69" s="27"/>
      <c r="E69" s="27"/>
      <c r="F69" s="27"/>
      <c r="G69" s="27"/>
      <c r="H69" s="28"/>
      <c r="I69" s="28"/>
      <c r="J69" s="28"/>
      <c r="K69" s="28"/>
      <c r="L69" s="28"/>
      <c r="M69" s="28"/>
      <c r="N69" s="28"/>
      <c r="O69" s="28"/>
      <c r="P69" s="28"/>
      <c r="Q69" s="28"/>
      <c r="R69" s="28"/>
      <c r="S69" s="28"/>
      <c r="T69" s="28"/>
      <c r="U69" s="28"/>
      <c r="V69" s="28"/>
      <c r="W69" s="28"/>
      <c r="X69" s="28"/>
      <c r="Y69" s="28"/>
      <c r="Z69" s="28"/>
      <c r="AA69" s="28"/>
      <c r="AB69" s="28"/>
    </row>
    <row r="70" spans="1:28" ht="30" customHeight="1">
      <c r="A70" s="29"/>
      <c r="B70" s="30" t="s">
        <v>141</v>
      </c>
      <c r="C70" s="30"/>
      <c r="D70" s="27"/>
      <c r="E70" s="27"/>
      <c r="F70" s="27"/>
      <c r="G70" s="27"/>
      <c r="H70" s="28"/>
      <c r="I70" s="28"/>
      <c r="J70" s="28"/>
      <c r="K70" s="28"/>
      <c r="L70" s="28"/>
      <c r="M70" s="28"/>
      <c r="N70" s="28"/>
      <c r="O70" s="28"/>
      <c r="P70" s="28"/>
      <c r="Q70" s="28"/>
      <c r="R70" s="28"/>
      <c r="S70" s="28"/>
      <c r="T70" s="28"/>
      <c r="U70" s="28"/>
      <c r="V70" s="28"/>
      <c r="W70" s="28"/>
      <c r="X70" s="28"/>
      <c r="Y70" s="28"/>
      <c r="Z70" s="28"/>
      <c r="AA70" s="28"/>
      <c r="AB70" s="28"/>
    </row>
    <row r="71" spans="1:28" ht="0.75" customHeight="1">
      <c r="A71" s="35"/>
      <c r="B71" s="36"/>
      <c r="C71" s="36"/>
      <c r="D71" s="37"/>
      <c r="E71" s="37"/>
      <c r="F71" s="37"/>
      <c r="G71" s="37"/>
      <c r="H71" s="38"/>
      <c r="I71" s="38"/>
      <c r="J71" s="38"/>
      <c r="K71" s="38"/>
      <c r="L71" s="38"/>
      <c r="M71" s="38"/>
      <c r="N71" s="38"/>
      <c r="O71" s="38"/>
      <c r="P71" s="38"/>
      <c r="Q71" s="38"/>
      <c r="R71" s="38"/>
      <c r="S71" s="38"/>
      <c r="T71" s="38"/>
      <c r="U71" s="38"/>
      <c r="V71" s="38"/>
      <c r="W71" s="38"/>
      <c r="X71" s="38"/>
      <c r="Y71" s="38"/>
      <c r="Z71" s="38"/>
      <c r="AA71" s="38"/>
      <c r="AB71" s="38"/>
    </row>
    <row r="72" spans="1:28" ht="0.75" customHeight="1">
      <c r="A72" s="39"/>
      <c r="B72" s="40"/>
      <c r="C72" s="40"/>
      <c r="D72" s="41"/>
      <c r="E72" s="41"/>
      <c r="F72" s="41"/>
      <c r="G72" s="41"/>
      <c r="H72" s="42"/>
      <c r="I72" s="42"/>
      <c r="J72" s="42"/>
      <c r="K72" s="42"/>
      <c r="L72" s="42"/>
      <c r="M72" s="42"/>
      <c r="N72" s="42"/>
      <c r="O72" s="42"/>
      <c r="P72" s="42"/>
      <c r="Q72" s="42"/>
      <c r="R72" s="42"/>
      <c r="S72" s="42"/>
      <c r="T72" s="42"/>
      <c r="U72" s="42"/>
      <c r="V72" s="42"/>
      <c r="W72" s="42"/>
      <c r="X72" s="42"/>
      <c r="Y72" s="42"/>
      <c r="Z72" s="42"/>
      <c r="AA72" s="42"/>
      <c r="AB72" s="42"/>
    </row>
    <row r="73" spans="1:28" ht="0.75" customHeight="1">
      <c r="A73" s="39"/>
      <c r="B73" s="40"/>
      <c r="C73" s="40"/>
      <c r="D73" s="41"/>
      <c r="E73" s="41"/>
      <c r="F73" s="41"/>
      <c r="G73" s="41"/>
      <c r="H73" s="42"/>
      <c r="I73" s="42"/>
      <c r="J73" s="42"/>
      <c r="K73" s="42"/>
      <c r="L73" s="42"/>
      <c r="M73" s="42"/>
      <c r="N73" s="42"/>
      <c r="O73" s="42"/>
      <c r="P73" s="42"/>
      <c r="Q73" s="42"/>
      <c r="R73" s="42"/>
      <c r="S73" s="42"/>
      <c r="T73" s="42"/>
      <c r="U73" s="42"/>
      <c r="V73" s="42"/>
      <c r="W73" s="42"/>
      <c r="X73" s="42"/>
      <c r="Y73" s="42"/>
      <c r="Z73" s="42"/>
      <c r="AA73" s="42"/>
      <c r="AB73" s="42"/>
    </row>
    <row r="74" spans="1:28" ht="0.75" customHeight="1">
      <c r="A74" s="39"/>
      <c r="B74" s="40"/>
      <c r="C74" s="40"/>
      <c r="D74" s="41"/>
      <c r="E74" s="41"/>
      <c r="F74" s="41"/>
      <c r="G74" s="41"/>
      <c r="H74" s="42"/>
      <c r="I74" s="42"/>
      <c r="J74" s="42"/>
      <c r="K74" s="42"/>
      <c r="L74" s="42"/>
      <c r="M74" s="42"/>
      <c r="N74" s="42"/>
      <c r="O74" s="42"/>
      <c r="P74" s="42"/>
      <c r="Q74" s="42"/>
      <c r="R74" s="42"/>
      <c r="S74" s="42"/>
      <c r="T74" s="42"/>
      <c r="U74" s="42"/>
      <c r="V74" s="42"/>
      <c r="W74" s="42"/>
      <c r="X74" s="42"/>
      <c r="Y74" s="42"/>
      <c r="Z74" s="42"/>
      <c r="AA74" s="42"/>
      <c r="AB74" s="42"/>
    </row>
    <row r="75" spans="1:28" ht="0.75" customHeight="1">
      <c r="A75" s="39"/>
      <c r="B75" s="40"/>
      <c r="C75" s="40"/>
      <c r="D75" s="41"/>
      <c r="E75" s="41"/>
      <c r="F75" s="41"/>
      <c r="G75" s="41"/>
      <c r="H75" s="42"/>
      <c r="I75" s="42"/>
      <c r="J75" s="42"/>
      <c r="K75" s="42"/>
      <c r="L75" s="42"/>
      <c r="M75" s="42"/>
      <c r="N75" s="42"/>
      <c r="O75" s="42"/>
      <c r="P75" s="42"/>
      <c r="Q75" s="42"/>
      <c r="R75" s="42"/>
      <c r="S75" s="42"/>
      <c r="T75" s="42"/>
      <c r="U75" s="42"/>
      <c r="V75" s="42"/>
      <c r="W75" s="42"/>
      <c r="X75" s="42"/>
      <c r="Y75" s="42"/>
      <c r="Z75" s="42"/>
      <c r="AA75" s="42"/>
      <c r="AB75" s="42"/>
    </row>
    <row r="76" spans="1:28" ht="0.75" customHeight="1">
      <c r="A76" s="39"/>
      <c r="B76" s="40"/>
      <c r="C76" s="40"/>
      <c r="D76" s="41"/>
      <c r="E76" s="41"/>
      <c r="F76" s="41"/>
      <c r="G76" s="41"/>
      <c r="H76" s="42"/>
      <c r="I76" s="42"/>
      <c r="J76" s="42"/>
      <c r="K76" s="42"/>
      <c r="L76" s="42"/>
      <c r="M76" s="42"/>
      <c r="N76" s="42"/>
      <c r="O76" s="42"/>
      <c r="P76" s="42"/>
      <c r="Q76" s="42"/>
      <c r="R76" s="42"/>
      <c r="S76" s="42"/>
      <c r="T76" s="42"/>
      <c r="U76" s="42"/>
      <c r="V76" s="42"/>
      <c r="W76" s="42"/>
      <c r="X76" s="42"/>
      <c r="Y76" s="42"/>
      <c r="Z76" s="42"/>
      <c r="AA76" s="42"/>
      <c r="AB76" s="42"/>
    </row>
    <row r="77" spans="1:28" ht="0.75" customHeight="1">
      <c r="A77" s="39"/>
      <c r="B77" s="40"/>
      <c r="C77" s="40"/>
      <c r="D77" s="41"/>
      <c r="E77" s="41"/>
      <c r="F77" s="41"/>
      <c r="G77" s="41"/>
      <c r="H77" s="42"/>
      <c r="I77" s="42"/>
      <c r="J77" s="42"/>
      <c r="K77" s="42"/>
      <c r="L77" s="42"/>
      <c r="M77" s="42"/>
      <c r="N77" s="42"/>
      <c r="O77" s="42"/>
      <c r="P77" s="42"/>
      <c r="Q77" s="42"/>
      <c r="R77" s="42"/>
      <c r="S77" s="42"/>
      <c r="T77" s="42"/>
      <c r="U77" s="42"/>
      <c r="V77" s="42"/>
      <c r="W77" s="42"/>
      <c r="X77" s="42"/>
      <c r="Y77" s="42"/>
      <c r="Z77" s="42"/>
      <c r="AA77" s="42"/>
      <c r="AB77" s="42"/>
    </row>
    <row r="78" spans="1:28" ht="0.75" customHeight="1">
      <c r="A78" s="39"/>
      <c r="B78" s="40"/>
      <c r="C78" s="40"/>
      <c r="D78" s="41"/>
      <c r="E78" s="41"/>
      <c r="F78" s="41"/>
      <c r="G78" s="41"/>
      <c r="H78" s="42"/>
      <c r="I78" s="42"/>
      <c r="J78" s="42"/>
      <c r="K78" s="42"/>
      <c r="L78" s="42"/>
      <c r="M78" s="42"/>
      <c r="N78" s="42"/>
      <c r="O78" s="42"/>
      <c r="P78" s="42"/>
      <c r="Q78" s="42"/>
      <c r="R78" s="42"/>
      <c r="S78" s="42"/>
      <c r="T78" s="42"/>
      <c r="U78" s="42"/>
      <c r="V78" s="42"/>
      <c r="W78" s="42"/>
      <c r="X78" s="42"/>
      <c r="Y78" s="42"/>
      <c r="Z78" s="42"/>
      <c r="AA78" s="42"/>
      <c r="AB78" s="42"/>
    </row>
    <row r="79" spans="1:28" ht="0.75" customHeight="1">
      <c r="A79" s="39"/>
      <c r="B79" s="40"/>
      <c r="C79" s="40"/>
      <c r="D79" s="41"/>
      <c r="E79" s="41"/>
      <c r="F79" s="41"/>
      <c r="G79" s="41"/>
      <c r="H79" s="42"/>
      <c r="I79" s="42"/>
      <c r="J79" s="42"/>
      <c r="K79" s="42"/>
      <c r="L79" s="42"/>
      <c r="M79" s="42"/>
      <c r="N79" s="42"/>
      <c r="O79" s="42"/>
      <c r="P79" s="42"/>
      <c r="Q79" s="42"/>
      <c r="R79" s="42"/>
      <c r="S79" s="42"/>
      <c r="T79" s="42"/>
      <c r="U79" s="42"/>
      <c r="V79" s="42"/>
      <c r="W79" s="42"/>
      <c r="X79" s="42"/>
      <c r="Y79" s="42"/>
      <c r="Z79" s="42"/>
      <c r="AA79" s="42"/>
      <c r="AB79" s="42"/>
    </row>
    <row r="80" spans="1:28" ht="0.75" customHeight="1">
      <c r="A80" s="39"/>
      <c r="B80" s="40"/>
      <c r="C80" s="40"/>
      <c r="D80" s="41"/>
      <c r="E80" s="41"/>
      <c r="F80" s="41"/>
      <c r="G80" s="41"/>
      <c r="H80" s="42"/>
      <c r="I80" s="42"/>
      <c r="J80" s="42"/>
      <c r="K80" s="42"/>
      <c r="L80" s="42"/>
      <c r="M80" s="42"/>
      <c r="N80" s="42"/>
      <c r="O80" s="42"/>
      <c r="P80" s="42"/>
      <c r="Q80" s="42"/>
      <c r="R80" s="42"/>
      <c r="S80" s="42"/>
      <c r="T80" s="42"/>
      <c r="U80" s="42"/>
      <c r="V80" s="42"/>
      <c r="W80" s="42"/>
      <c r="X80" s="42"/>
      <c r="Y80" s="42"/>
      <c r="Z80" s="42"/>
      <c r="AA80" s="42"/>
      <c r="AB80" s="42"/>
    </row>
    <row r="81" spans="1:28" ht="0.75" customHeight="1">
      <c r="A81" s="39"/>
      <c r="B81" s="40"/>
      <c r="C81" s="40"/>
      <c r="D81" s="41"/>
      <c r="E81" s="41"/>
      <c r="F81" s="41"/>
      <c r="G81" s="41"/>
      <c r="H81" s="42"/>
      <c r="I81" s="42"/>
      <c r="J81" s="42"/>
      <c r="K81" s="42"/>
      <c r="L81" s="42"/>
      <c r="M81" s="42"/>
      <c r="N81" s="42"/>
      <c r="O81" s="42"/>
      <c r="P81" s="42"/>
      <c r="Q81" s="42"/>
      <c r="R81" s="42"/>
      <c r="S81" s="42"/>
      <c r="T81" s="42"/>
      <c r="U81" s="42"/>
      <c r="V81" s="42"/>
      <c r="W81" s="42"/>
      <c r="X81" s="42"/>
      <c r="Y81" s="42"/>
      <c r="Z81" s="42"/>
      <c r="AA81" s="42"/>
      <c r="AB81" s="42"/>
    </row>
    <row r="82" spans="1:28" ht="0.75" customHeight="1">
      <c r="A82" s="39"/>
      <c r="B82" s="40"/>
      <c r="C82" s="40"/>
      <c r="D82" s="41"/>
      <c r="E82" s="41"/>
      <c r="F82" s="41"/>
      <c r="G82" s="41"/>
      <c r="H82" s="42"/>
      <c r="I82" s="42"/>
      <c r="J82" s="42"/>
      <c r="K82" s="42"/>
      <c r="L82" s="42"/>
      <c r="M82" s="42"/>
      <c r="N82" s="42"/>
      <c r="O82" s="42"/>
      <c r="P82" s="42"/>
      <c r="Q82" s="42"/>
      <c r="R82" s="42"/>
      <c r="S82" s="42"/>
      <c r="T82" s="42"/>
      <c r="U82" s="42"/>
      <c r="V82" s="42"/>
      <c r="W82" s="42"/>
      <c r="X82" s="42"/>
      <c r="Y82" s="42"/>
      <c r="Z82" s="42"/>
      <c r="AA82" s="42"/>
      <c r="AB82" s="42"/>
    </row>
    <row r="83" spans="1:28" ht="0.75" customHeight="1">
      <c r="A83" s="39"/>
      <c r="B83" s="40"/>
      <c r="C83" s="40"/>
      <c r="D83" s="41"/>
      <c r="E83" s="41"/>
      <c r="F83" s="41"/>
      <c r="G83" s="41"/>
      <c r="H83" s="42"/>
      <c r="I83" s="42"/>
      <c r="J83" s="42"/>
      <c r="K83" s="42"/>
      <c r="L83" s="42"/>
      <c r="M83" s="42"/>
      <c r="N83" s="42"/>
      <c r="O83" s="42"/>
      <c r="P83" s="42"/>
      <c r="Q83" s="42"/>
      <c r="R83" s="42"/>
      <c r="S83" s="42"/>
      <c r="T83" s="42"/>
      <c r="U83" s="42"/>
      <c r="V83" s="42"/>
      <c r="W83" s="42"/>
      <c r="X83" s="42"/>
      <c r="Y83" s="42"/>
      <c r="Z83" s="42"/>
      <c r="AA83" s="42"/>
      <c r="AB83" s="42"/>
    </row>
    <row r="84" spans="2:27" ht="19.5" customHeight="1">
      <c r="B84" s="293"/>
      <c r="C84" s="293"/>
      <c r="D84" s="293"/>
      <c r="E84" s="293"/>
      <c r="F84" s="293"/>
      <c r="G84" s="293"/>
      <c r="H84" s="293"/>
      <c r="I84" s="293"/>
      <c r="J84" s="293"/>
      <c r="K84" s="293"/>
      <c r="L84" s="293"/>
      <c r="M84" s="293"/>
      <c r="N84" s="293"/>
      <c r="O84" s="46"/>
      <c r="P84" s="46"/>
      <c r="Q84" s="46"/>
      <c r="R84" s="46"/>
      <c r="S84" s="46"/>
      <c r="T84" s="46"/>
      <c r="U84" s="46"/>
      <c r="V84" s="46"/>
      <c r="W84" s="46"/>
      <c r="X84" s="46"/>
      <c r="Y84" s="46"/>
      <c r="Z84" s="46"/>
      <c r="AA84" s="46"/>
    </row>
    <row r="85" ht="19.5" customHeight="1"/>
    <row r="86" ht="19.5" customHeight="1"/>
    <row r="87" ht="19.5" customHeight="1">
      <c r="AB87" s="7"/>
    </row>
    <row r="88" ht="19.5" customHeight="1">
      <c r="AB88" s="7"/>
    </row>
    <row r="89" spans="1:28" ht="19.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8" ht="19.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1:28" ht="19.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1:28" ht="19.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row>
    <row r="93" spans="1:28" ht="19.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row>
    <row r="94" spans="1:28" ht="19.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28" ht="19.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row>
    <row r="96" spans="1:28" ht="19.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row>
    <row r="97" spans="1:28" ht="19.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row>
    <row r="98" spans="1:28" ht="19.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row>
    <row r="99" spans="1:28" ht="18.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row>
    <row r="100" spans="1:28" ht="18.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28" ht="18.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row>
    <row r="102" spans="1:28" ht="18.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28" ht="18.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row>
    <row r="104" spans="1:28" ht="18.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28" ht="18.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row>
    <row r="106" spans="1:28" ht="18.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28" ht="18.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row r="108" spans="1:28" ht="18.7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row>
    <row r="109" spans="1:28" ht="18.7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row>
    <row r="110" spans="1:28" ht="18.7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row>
    <row r="111" spans="1:28" ht="18.7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row>
    <row r="112" spans="1:28" ht="18.7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row>
    <row r="113" spans="1:28" ht="18.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row>
    <row r="114" spans="1:28" ht="18.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row>
    <row r="115" spans="1:28" ht="18.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row>
    <row r="116" spans="1:28" ht="18.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row>
    <row r="117" spans="1:28" ht="18.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row>
    <row r="118" spans="1:28" ht="18.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row>
    <row r="119" spans="1:28" ht="18.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row>
    <row r="120" spans="1:28" ht="18.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row>
    <row r="121" spans="1:28" ht="18.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row>
    <row r="122" spans="1:28" ht="18.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row>
    <row r="123" spans="1:28" ht="18.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row>
    <row r="124" spans="1:28" ht="18.7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row>
    <row r="125" spans="1:28" ht="18.7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row>
    <row r="126" spans="1:28" ht="18.7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row>
    <row r="127" spans="1:28" ht="18.7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row>
    <row r="128" spans="1:28" ht="18.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row>
    <row r="129" spans="1:28" ht="18.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row>
    <row r="130" spans="1:28" ht="18.7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row>
    <row r="131" spans="1:28" ht="18.7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row>
    <row r="132" spans="1:28" ht="18.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row>
    <row r="133" spans="1:28" ht="18.7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row>
    <row r="134" spans="1:28" ht="18.7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row>
    <row r="135" spans="1:28" ht="18.7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row>
    <row r="136" spans="1:28" ht="18.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row>
    <row r="137" spans="1:28" ht="18.7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row>
    <row r="138" spans="1:28" ht="18.7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row>
    <row r="139" spans="1:28" ht="18.7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row>
    <row r="140" spans="1:28" ht="18.7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row>
    <row r="141" spans="1:28" ht="18.7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row>
    <row r="142" spans="1:28" ht="18.7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row>
    <row r="143" spans="1:28" ht="18.7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row>
    <row r="144" spans="1:28" ht="18.7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row>
    <row r="145" spans="1:28" ht="18.7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row>
    <row r="146" spans="1:28" ht="18.7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row>
    <row r="147" spans="1:28" ht="18.7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row>
    <row r="148" spans="1:28" ht="18.7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row>
    <row r="149" spans="1:28" ht="18.7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row>
    <row r="150" spans="1:28" ht="18.7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row>
    <row r="151" spans="1:28" ht="18.7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row>
    <row r="152" spans="1:28" ht="18.7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row>
    <row r="153" spans="1:28" ht="18.7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row>
    <row r="154" spans="1:28" ht="18.7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row>
    <row r="155" spans="1:28" ht="18.7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row>
    <row r="156" spans="1:28" ht="18.7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row>
    <row r="157" spans="1:28" ht="18.7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row>
    <row r="158" spans="1:28" ht="18.7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row>
    <row r="159" spans="1:28" ht="18.7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row>
    <row r="160" spans="1:28" ht="18.7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row>
    <row r="161" spans="1:28" ht="18.7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row>
    <row r="162" spans="1:28" ht="18.7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row>
    <row r="163" spans="1:28" ht="18.7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row>
    <row r="164" spans="1:28" ht="18.7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row>
    <row r="165" spans="1:28" ht="18.7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row>
    <row r="166" spans="1:28" ht="18.7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row>
    <row r="167" spans="1:28" ht="18.7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row>
    <row r="168" spans="1:28" ht="18.7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row>
    <row r="169" spans="1:28" ht="18.7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row>
    <row r="170" spans="1:28" ht="18.7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row>
    <row r="171" spans="1:28" ht="18.7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row>
    <row r="172" spans="1:28" ht="18.7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row>
    <row r="173" spans="1:28" ht="18.7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row>
    <row r="174" spans="1:28" ht="18.7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row>
    <row r="175" spans="1:28" ht="18.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row>
    <row r="176" spans="1:28" ht="18.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row>
    <row r="177" spans="1:28" ht="18.7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row>
    <row r="178" spans="1:28" ht="18.7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row>
    <row r="179" spans="1:28" ht="18.7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row>
    <row r="180" spans="1:28" ht="18.7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row>
    <row r="181" spans="1:28" ht="18.7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row>
    <row r="182" spans="1:28" ht="18.7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row>
    <row r="183" spans="1:28" ht="18.7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row>
    <row r="184" spans="1:28" ht="18.7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row>
    <row r="185" spans="1:28" ht="18.7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row>
    <row r="186" spans="1:28" ht="18.7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row>
    <row r="187" spans="1:28" ht="18.7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row>
    <row r="188" spans="1:28" ht="18.7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row>
    <row r="189" spans="1:28" ht="18.7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row>
    <row r="190" spans="1:28" ht="18.7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row>
    <row r="191" spans="1:28" ht="18.7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row>
    <row r="192" spans="1:28" ht="18.7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row>
    <row r="193" spans="1:28" ht="18.7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row>
    <row r="194" spans="1:28" ht="18.7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row>
    <row r="195" spans="1:28" ht="18.7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row>
    <row r="196" spans="1:28" ht="18.7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row>
    <row r="197" spans="1:28" ht="18.7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row>
    <row r="198" spans="1:28" ht="18.7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row>
    <row r="199" spans="1:28" ht="18.7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row>
    <row r="200" spans="1:28" ht="18.7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row>
    <row r="201" spans="1:28" ht="18.7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row>
    <row r="202" spans="1:28" ht="18.7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row>
    <row r="203" spans="1:28" ht="18.7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row>
    <row r="204" spans="1:28" ht="18.7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row>
    <row r="205" spans="1:28" ht="18.7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row>
    <row r="206" spans="1:28" ht="18.7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row>
    <row r="207" spans="1:28" ht="18.7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row>
    <row r="208" spans="1:28" ht="18.7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row>
    <row r="209" spans="1:28" ht="18.7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row>
    <row r="210" spans="1:28" ht="18.7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row>
    <row r="211" spans="1:28" ht="18.7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row>
    <row r="212" spans="1:28" ht="18.7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row>
    <row r="213" spans="1:28" ht="18.7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row>
    <row r="214" spans="1:28" ht="18.7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row>
    <row r="215" spans="1:28" ht="18.7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row>
    <row r="216" spans="1:28" ht="18.7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row>
    <row r="217" spans="1:28" ht="18.7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row>
    <row r="218" spans="1:28" ht="18.7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row>
    <row r="219" spans="1:28" ht="18.7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row>
    <row r="220" spans="1:28" ht="18.7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row>
    <row r="221" spans="1:28" ht="18.7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row>
    <row r="222" spans="1:28" ht="18.7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row>
    <row r="223" spans="1:28" ht="18.7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row>
    <row r="224" spans="1:28" ht="18.7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row>
    <row r="225" spans="1:28" ht="18.7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row>
    <row r="226" spans="1:28" ht="18.7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row>
    <row r="227" spans="1:28" ht="18.7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row>
    <row r="228" spans="1:28" ht="18.7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row>
    <row r="229" spans="1:28" ht="18.7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row>
    <row r="230" spans="1:28" ht="18.7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row>
    <row r="231" spans="1:28" ht="18.7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row>
    <row r="232" spans="1:28" ht="18.7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row>
    <row r="233" spans="1:28" ht="18.7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row>
    <row r="234" spans="1:28" ht="18.7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row>
    <row r="235" spans="1:28" ht="18.7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row>
    <row r="236" spans="1:28" ht="18.7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row>
    <row r="237" spans="1:28" ht="18.7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row>
    <row r="238" spans="1:28" ht="18.7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row>
    <row r="239" spans="1:28" ht="18.7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row>
    <row r="240" spans="1:28" ht="18.7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row>
    <row r="241" spans="1:28" ht="18.7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row>
    <row r="242" spans="1:28" ht="18.7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row>
    <row r="243" spans="1:28" ht="18.7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row>
    <row r="244" spans="1:28" ht="18.7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row>
    <row r="245" spans="1:28" ht="18.7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row>
    <row r="246" spans="1:28" ht="18.7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row>
    <row r="247" spans="1:28" ht="18.7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row>
    <row r="248" spans="1:28" ht="18.7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row>
    <row r="249" spans="1:28" ht="18.7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row>
    <row r="250" spans="1:28" ht="18.7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row>
    <row r="251" spans="1:28" ht="18.7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row>
    <row r="252" spans="1:28" ht="18.7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row>
    <row r="253" spans="1:28" ht="18.7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row>
    <row r="254" spans="1:28" ht="18.7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row>
    <row r="255" spans="1:28" ht="18.7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row>
    <row r="256" spans="1:28" ht="18.7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row>
    <row r="257" spans="1:28" ht="18.7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row>
    <row r="258" spans="1:28" ht="18.7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row>
    <row r="259" spans="1:28" ht="18.7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row>
    <row r="260" spans="1:28" ht="18.7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row>
    <row r="261" spans="1:28" ht="18.7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row>
    <row r="262" spans="1:28" ht="18.7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row>
    <row r="263" spans="1:28" ht="18.7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row>
    <row r="264" spans="1:28" ht="18.7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row>
    <row r="265" spans="1:28" ht="18.7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row>
    <row r="266" spans="1:28" ht="18.7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row>
    <row r="267" spans="1:28" ht="18.7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row>
    <row r="268" spans="1:28" ht="18.7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row>
    <row r="269" spans="1:28" ht="18.7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row>
    <row r="270" spans="1:28" ht="18.7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row>
    <row r="271" spans="1:28" ht="18.7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row>
    <row r="272" spans="1:28" ht="18.7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row>
    <row r="273" spans="1:28" ht="18.7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row>
    <row r="274" spans="1:28" ht="18.7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row>
    <row r="275" spans="1:28" ht="18.7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row>
    <row r="276" spans="1:28" ht="18.7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row>
    <row r="277" spans="1:28" ht="18.7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row>
    <row r="278" spans="1:28" ht="18.7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row>
    <row r="279" spans="1:28" ht="18.7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row>
    <row r="280" spans="1:28" ht="18.7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row>
    <row r="281" spans="1:28" ht="18.7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row>
    <row r="282" spans="1:28" ht="18.7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row>
    <row r="283" spans="1:28" ht="18.7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row>
    <row r="284" spans="1:28" ht="18.7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row>
    <row r="285" spans="1:28" ht="18.7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row>
    <row r="286" spans="1:28" ht="18.7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row>
    <row r="287" spans="1:28" ht="18.7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row>
    <row r="288" spans="1:28" ht="18.7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row>
    <row r="289" spans="1:28" ht="18.7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row>
    <row r="290" spans="1:28" ht="18.7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row>
    <row r="291" spans="1:28" ht="18.7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row>
    <row r="292" spans="1:28" ht="18.7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row>
    <row r="293" spans="1:28" ht="18.7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row>
    <row r="294" spans="1:28" ht="18.7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row>
    <row r="295" spans="1:28" ht="18.7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row>
    <row r="296" spans="1:28" ht="18.7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row>
    <row r="297" spans="1:28" ht="18.7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row>
    <row r="298" spans="1:28" ht="18.7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row>
    <row r="299" spans="1:28" ht="18.7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row>
    <row r="300" spans="1:28" ht="18.7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row>
    <row r="301" spans="1:28" ht="18.7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row>
    <row r="302" spans="1:28" ht="18.7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row>
    <row r="303" spans="1:28" ht="18.7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row>
    <row r="304" spans="1:28" ht="18.7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row>
    <row r="305" spans="1:28" ht="18.7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row>
    <row r="306" spans="1:28" ht="18.7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row>
    <row r="307" spans="1:28" ht="18.7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row>
    <row r="308" spans="1:28" ht="18.7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row>
    <row r="309" spans="1:28" ht="18.7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row>
    <row r="310" spans="1:28" ht="18.7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row>
    <row r="311" spans="1:28" ht="18.7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row>
    <row r="312" spans="1:28" ht="18.7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row>
    <row r="313" spans="1:28" ht="18.7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row>
    <row r="314" spans="1:28" ht="18.7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row>
    <row r="315" spans="1:28" ht="18.7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row>
    <row r="316" spans="1:28" ht="18.7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row>
    <row r="317" spans="1:28" ht="18.7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row>
    <row r="318" spans="1:28" ht="18.7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row>
    <row r="319" spans="1:28" ht="18.7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row>
    <row r="320" spans="1:28" ht="18.7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row>
    <row r="321" spans="1:28" ht="18.7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row>
    <row r="322" spans="1:28" ht="18.7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row>
    <row r="323" spans="1:28" ht="18.7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row>
    <row r="324" spans="1:28" ht="18.7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row>
    <row r="325" spans="1:28" ht="18.7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row>
    <row r="326" spans="1:28" ht="18.7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row>
    <row r="327" spans="1:28" ht="18.7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row>
    <row r="328" spans="1:28" ht="18.7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row>
    <row r="329" spans="1:28" ht="18.7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row>
    <row r="330" spans="1:28" ht="18.7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row>
    <row r="331" spans="1:28" ht="18.7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row>
    <row r="332" spans="1:28" ht="18.7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row>
    <row r="333" spans="1:28" ht="18.7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row>
    <row r="334" spans="1:28" ht="18.7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row>
    <row r="335" spans="1:28" ht="18.7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row>
    <row r="336" spans="1:28" ht="18.7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row>
    <row r="337" spans="1:28" ht="18.7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row>
    <row r="338" spans="1:28" ht="18.7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row>
    <row r="339" spans="1:28" ht="18.7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row>
    <row r="340" spans="1:28" ht="18.7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row>
    <row r="341" spans="1:28" ht="18.7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row>
    <row r="342" spans="1:28" ht="18.7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row>
    <row r="343" spans="1:28" ht="18.7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row>
    <row r="344" spans="1:28" ht="18.7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row>
    <row r="345" spans="1:28" ht="18.7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row>
    <row r="346" spans="1:28" ht="18.7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row>
    <row r="347" spans="1:28" ht="18.7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row>
    <row r="348" spans="1:28" ht="18.7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row>
    <row r="349" spans="1:28" ht="18.7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row>
    <row r="350" spans="1:28" ht="18.7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row>
    <row r="351" spans="1:28" ht="18.7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row>
    <row r="352" spans="1:28" ht="18.7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row>
    <row r="353" spans="1:28" ht="18.7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row>
    <row r="354" spans="1:28" ht="18.7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row>
    <row r="355" spans="1:28" ht="18.7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row>
    <row r="356" spans="1:28" ht="18.7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row>
    <row r="357" spans="1:28" ht="18.7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row>
    <row r="358" spans="1:28" ht="18.7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row>
    <row r="359" spans="1:28" ht="18.7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row>
    <row r="360" spans="1:28" ht="18.7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row>
    <row r="361" spans="1:28" ht="18.7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row>
    <row r="362" spans="1:28" ht="18.7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row>
    <row r="363" spans="1:28" ht="18.7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row>
    <row r="364" spans="1:28" ht="18.7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row>
    <row r="365" spans="1:28" ht="18.7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row>
    <row r="366" spans="1:28" ht="18.7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row>
    <row r="367" spans="1:28" ht="18.7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row>
    <row r="368" spans="1:28" ht="18.7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row>
    <row r="369" spans="1:28" ht="18.7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row>
    <row r="370" spans="1:28" ht="18.7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row>
    <row r="371" spans="1:28" ht="18.7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row>
    <row r="372" spans="1:28" ht="18.7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row>
    <row r="373" spans="1:28" ht="18.7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row>
    <row r="374" spans="1:28" ht="18.7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row>
    <row r="375" spans="1:28" ht="18.7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row>
    <row r="376" spans="1:28" ht="18.7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row>
    <row r="377" spans="1:28" ht="18.7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row>
    <row r="378" spans="1:28" ht="18.7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row>
    <row r="379" spans="1:28" ht="18.7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row>
    <row r="380" spans="1:28" ht="18.7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row>
    <row r="381" spans="1:28" ht="18.7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row>
    <row r="382" spans="1:28" ht="18.7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row>
    <row r="383" spans="1:28" ht="18.7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row>
    <row r="384" spans="1:28" ht="18.7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row>
    <row r="385" spans="1:28" ht="18.7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row>
    <row r="386" spans="1:28" ht="18.7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row>
    <row r="387" spans="1:28" ht="18.7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row>
    <row r="388" spans="1:28" ht="18.7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row>
    <row r="389" spans="1:28" ht="18.7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row>
    <row r="390" spans="1:28" ht="18.7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row>
    <row r="391" spans="1:28" ht="18.7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row>
    <row r="392" spans="1:28" ht="18.7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row>
    <row r="393" spans="1:28" ht="18.7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row>
    <row r="394" spans="1:28" ht="18.7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row>
    <row r="395" spans="1:28" ht="18.7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row>
    <row r="396" spans="1:28" ht="18.7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row>
    <row r="397" spans="1:28" ht="18.7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row>
    <row r="398" spans="1:28" ht="18.7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row>
    <row r="399" spans="1:28" ht="18.7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row>
    <row r="400" spans="1:28" ht="18.7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row>
    <row r="401" spans="1:28" ht="18.7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row>
    <row r="402" spans="1:28" ht="18.7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row>
    <row r="403" spans="1:28" ht="18.7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row>
    <row r="404" spans="1:28" ht="18.7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row>
    <row r="405" spans="1:28" ht="18.7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row>
    <row r="406" spans="1:28" ht="18.7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row>
    <row r="407" spans="1:28" ht="18.7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row>
    <row r="408" spans="1:28" ht="18.7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row>
    <row r="409" spans="1:28" ht="18.7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row>
    <row r="410" spans="1:28" ht="18.7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row>
    <row r="411" spans="1:28" ht="18.7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row>
    <row r="412" spans="1:28" ht="18.7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row>
    <row r="413" spans="1:28" ht="18.7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row>
    <row r="414" spans="1:28" ht="18.7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row>
    <row r="415" spans="1:28" ht="18.7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row>
    <row r="416" spans="1:28" ht="18.7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row>
    <row r="417" spans="1:28" ht="18.7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row>
    <row r="418" spans="1:28" ht="18.7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row>
    <row r="419" spans="1:28" ht="18.7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row>
    <row r="420" spans="1:28" ht="18.7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row>
  </sheetData>
  <sheetProtection/>
  <mergeCells count="39">
    <mergeCell ref="B84:N84"/>
    <mergeCell ref="F7:F10"/>
    <mergeCell ref="G7:K7"/>
    <mergeCell ref="L7:N7"/>
    <mergeCell ref="H8:K8"/>
    <mergeCell ref="L8:L10"/>
    <mergeCell ref="M8:M10"/>
    <mergeCell ref="N8:N10"/>
    <mergeCell ref="H9:H10"/>
    <mergeCell ref="I9:K9"/>
    <mergeCell ref="V8:V10"/>
    <mergeCell ref="W8:W10"/>
    <mergeCell ref="U7:W7"/>
    <mergeCell ref="O7:Q7"/>
    <mergeCell ref="Q8:Q10"/>
    <mergeCell ref="O8:O10"/>
    <mergeCell ref="P8:P10"/>
    <mergeCell ref="T8:T10"/>
    <mergeCell ref="U8:U10"/>
    <mergeCell ref="A6:AB6"/>
    <mergeCell ref="A7:A10"/>
    <mergeCell ref="B7:B10"/>
    <mergeCell ref="C7:C10"/>
    <mergeCell ref="D7:D10"/>
    <mergeCell ref="E7:E10"/>
    <mergeCell ref="R7:T7"/>
    <mergeCell ref="AA7:AA10"/>
    <mergeCell ref="AB7:AB10"/>
    <mergeCell ref="G8:G10"/>
    <mergeCell ref="X7:Z7"/>
    <mergeCell ref="R8:R10"/>
    <mergeCell ref="S8:S10"/>
    <mergeCell ref="A1:AB1"/>
    <mergeCell ref="A3:AB3"/>
    <mergeCell ref="A4:AB4"/>
    <mergeCell ref="A5:AB5"/>
    <mergeCell ref="X8:X10"/>
    <mergeCell ref="Y8:Y10"/>
    <mergeCell ref="Z8:Z10"/>
  </mergeCells>
  <printOptions horizontalCentered="1"/>
  <pageMargins left="0.25" right="0.25" top="0.75" bottom="0.75" header="0.3" footer="0.3"/>
  <pageSetup firstPageNumber="1" useFirstPageNumber="1" fitToHeight="0" fitToWidth="1" horizontalDpi="600" verticalDpi="600" orientation="landscape" paperSize="9" scale="51" r:id="rId1"/>
  <headerFooter alignWithMargins="0">
    <oddHeader>&amp;C&amp;"Times New Roman,Regular"&amp;12&amp;P</oddHeader>
  </headerFooter>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Y420"/>
  <sheetViews>
    <sheetView zoomScale="70" zoomScaleNormal="70" zoomScalePageLayoutView="55" workbookViewId="0" topLeftCell="A1">
      <selection activeCell="A4" sqref="A4:AJ4"/>
    </sheetView>
  </sheetViews>
  <sheetFormatPr defaultColWidth="9.140625" defaultRowHeight="15"/>
  <cols>
    <col min="1" max="1" width="5.140625" style="45" customWidth="1"/>
    <col min="2" max="2" width="26.421875" style="48" customWidth="1"/>
    <col min="3" max="3" width="10.421875" style="48" customWidth="1"/>
    <col min="4" max="6" width="11.00390625" style="49" customWidth="1"/>
    <col min="7" max="7" width="13.421875" style="49" customWidth="1"/>
    <col min="8" max="11" width="11.421875" style="47" customWidth="1"/>
    <col min="12" max="17" width="10.140625" style="47" customWidth="1"/>
    <col min="18" max="23" width="11.8515625" style="47" customWidth="1"/>
    <col min="24" max="24" width="11.8515625" style="47" hidden="1" customWidth="1"/>
    <col min="25" max="25" width="12.28125" style="47" customWidth="1"/>
    <col min="26" max="16384" width="9.140625" style="7" customWidth="1"/>
  </cols>
  <sheetData>
    <row r="1" spans="1:25" s="1" customFormat="1" ht="32.25" customHeight="1">
      <c r="A1" s="252" t="s">
        <v>164</v>
      </c>
      <c r="B1" s="252"/>
      <c r="C1" s="252"/>
      <c r="D1" s="252"/>
      <c r="E1" s="252"/>
      <c r="F1" s="252"/>
      <c r="G1" s="252"/>
      <c r="H1" s="252"/>
      <c r="I1" s="252"/>
      <c r="J1" s="252"/>
      <c r="K1" s="252"/>
      <c r="L1" s="252"/>
      <c r="M1" s="252"/>
      <c r="N1" s="252"/>
      <c r="O1" s="252"/>
      <c r="P1" s="252"/>
      <c r="Q1" s="252"/>
      <c r="R1" s="252"/>
      <c r="S1" s="252"/>
      <c r="T1" s="252"/>
      <c r="U1" s="252"/>
      <c r="V1" s="252"/>
      <c r="W1" s="252"/>
      <c r="X1" s="252"/>
      <c r="Y1" s="252"/>
    </row>
    <row r="2" spans="1:25" s="1" customFormat="1" ht="32.25" customHeight="1" hidden="1">
      <c r="A2" s="2"/>
      <c r="B2" s="3"/>
      <c r="C2" s="3"/>
      <c r="D2" s="3"/>
      <c r="E2" s="3"/>
      <c r="F2" s="3"/>
      <c r="G2" s="3"/>
      <c r="H2" s="3"/>
      <c r="I2" s="4"/>
      <c r="J2" s="3"/>
      <c r="K2" s="3"/>
      <c r="L2" s="5"/>
      <c r="M2" s="5"/>
      <c r="N2" s="5"/>
      <c r="O2" s="5"/>
      <c r="P2" s="5"/>
      <c r="Q2" s="5"/>
      <c r="R2" s="5"/>
      <c r="S2" s="5"/>
      <c r="T2" s="5"/>
      <c r="U2" s="5"/>
      <c r="V2" s="5"/>
      <c r="W2" s="5"/>
      <c r="X2" s="5"/>
      <c r="Y2" s="6" t="s">
        <v>114</v>
      </c>
    </row>
    <row r="3" spans="1:25" s="1" customFormat="1" ht="32.25" customHeight="1">
      <c r="A3" s="330" t="s">
        <v>171</v>
      </c>
      <c r="B3" s="330"/>
      <c r="C3" s="330"/>
      <c r="D3" s="330"/>
      <c r="E3" s="330"/>
      <c r="F3" s="330"/>
      <c r="G3" s="330"/>
      <c r="H3" s="330"/>
      <c r="I3" s="330"/>
      <c r="J3" s="330"/>
      <c r="K3" s="330"/>
      <c r="L3" s="330"/>
      <c r="M3" s="330"/>
      <c r="N3" s="330"/>
      <c r="O3" s="330"/>
      <c r="P3" s="330"/>
      <c r="Q3" s="330"/>
      <c r="R3" s="330"/>
      <c r="S3" s="330"/>
      <c r="T3" s="330"/>
      <c r="U3" s="330"/>
      <c r="V3" s="330"/>
      <c r="W3" s="330"/>
      <c r="X3" s="330"/>
      <c r="Y3" s="330"/>
    </row>
    <row r="4" spans="1:25" ht="42" customHeight="1">
      <c r="A4" s="318" t="s">
        <v>177</v>
      </c>
      <c r="B4" s="318"/>
      <c r="C4" s="318"/>
      <c r="D4" s="318"/>
      <c r="E4" s="318"/>
      <c r="F4" s="318"/>
      <c r="G4" s="318"/>
      <c r="H4" s="318"/>
      <c r="I4" s="318"/>
      <c r="J4" s="318"/>
      <c r="K4" s="318"/>
      <c r="L4" s="318"/>
      <c r="M4" s="318"/>
      <c r="N4" s="318"/>
      <c r="O4" s="318"/>
      <c r="P4" s="318"/>
      <c r="Q4" s="318"/>
      <c r="R4" s="318"/>
      <c r="S4" s="318"/>
      <c r="T4" s="318"/>
      <c r="U4" s="318"/>
      <c r="V4" s="318"/>
      <c r="W4" s="318"/>
      <c r="X4" s="318"/>
      <c r="Y4" s="318"/>
    </row>
    <row r="5" spans="1:25" ht="36.75" customHeight="1">
      <c r="A5" s="316" t="s">
        <v>165</v>
      </c>
      <c r="B5" s="316"/>
      <c r="C5" s="316"/>
      <c r="D5" s="316"/>
      <c r="E5" s="316"/>
      <c r="F5" s="316"/>
      <c r="G5" s="316"/>
      <c r="H5" s="316"/>
      <c r="I5" s="316"/>
      <c r="J5" s="316"/>
      <c r="K5" s="316"/>
      <c r="L5" s="316"/>
      <c r="M5" s="316"/>
      <c r="N5" s="316"/>
      <c r="O5" s="316"/>
      <c r="P5" s="316"/>
      <c r="Q5" s="316"/>
      <c r="R5" s="316"/>
      <c r="S5" s="316"/>
      <c r="T5" s="316"/>
      <c r="U5" s="316"/>
      <c r="V5" s="316"/>
      <c r="W5" s="316"/>
      <c r="X5" s="316"/>
      <c r="Y5" s="316"/>
    </row>
    <row r="6" spans="1:25" s="8" customFormat="1" ht="35.25" customHeight="1">
      <c r="A6" s="317" t="s">
        <v>193</v>
      </c>
      <c r="B6" s="317"/>
      <c r="C6" s="317"/>
      <c r="D6" s="317"/>
      <c r="E6" s="317"/>
      <c r="F6" s="317"/>
      <c r="G6" s="317"/>
      <c r="H6" s="317"/>
      <c r="I6" s="317"/>
      <c r="J6" s="317"/>
      <c r="K6" s="317"/>
      <c r="L6" s="317"/>
      <c r="M6" s="317"/>
      <c r="N6" s="317"/>
      <c r="O6" s="317"/>
      <c r="P6" s="317"/>
      <c r="Q6" s="317"/>
      <c r="R6" s="317"/>
      <c r="S6" s="317"/>
      <c r="T6" s="317"/>
      <c r="U6" s="317"/>
      <c r="V6" s="317"/>
      <c r="W6" s="317"/>
      <c r="X6" s="317"/>
      <c r="Y6" s="317"/>
    </row>
    <row r="7" spans="1:25" s="10" customFormat="1" ht="48.75" customHeight="1">
      <c r="A7" s="262" t="s">
        <v>116</v>
      </c>
      <c r="B7" s="262" t="s">
        <v>117</v>
      </c>
      <c r="C7" s="262" t="s">
        <v>118</v>
      </c>
      <c r="D7" s="262" t="s">
        <v>119</v>
      </c>
      <c r="E7" s="262" t="s">
        <v>120</v>
      </c>
      <c r="F7" s="262" t="s">
        <v>121</v>
      </c>
      <c r="G7" s="257" t="s">
        <v>122</v>
      </c>
      <c r="H7" s="257"/>
      <c r="I7" s="257"/>
      <c r="J7" s="257"/>
      <c r="K7" s="257"/>
      <c r="L7" s="254" t="s">
        <v>123</v>
      </c>
      <c r="M7" s="255"/>
      <c r="N7" s="256"/>
      <c r="O7" s="254" t="s">
        <v>166</v>
      </c>
      <c r="P7" s="255"/>
      <c r="Q7" s="256"/>
      <c r="R7" s="254" t="s">
        <v>124</v>
      </c>
      <c r="S7" s="255"/>
      <c r="T7" s="256"/>
      <c r="U7" s="254" t="s">
        <v>172</v>
      </c>
      <c r="V7" s="255"/>
      <c r="W7" s="256"/>
      <c r="X7" s="262" t="s">
        <v>125</v>
      </c>
      <c r="Y7" s="262" t="s">
        <v>126</v>
      </c>
    </row>
    <row r="8" spans="1:25" s="10" customFormat="1" ht="36" customHeight="1">
      <c r="A8" s="263"/>
      <c r="B8" s="263"/>
      <c r="C8" s="263"/>
      <c r="D8" s="263"/>
      <c r="E8" s="263"/>
      <c r="F8" s="263"/>
      <c r="G8" s="257" t="s">
        <v>127</v>
      </c>
      <c r="H8" s="257" t="s">
        <v>128</v>
      </c>
      <c r="I8" s="257"/>
      <c r="J8" s="257"/>
      <c r="K8" s="257"/>
      <c r="L8" s="257" t="s">
        <v>129</v>
      </c>
      <c r="M8" s="257" t="s">
        <v>130</v>
      </c>
      <c r="N8" s="257" t="s">
        <v>131</v>
      </c>
      <c r="O8" s="257" t="s">
        <v>129</v>
      </c>
      <c r="P8" s="257" t="s">
        <v>130</v>
      </c>
      <c r="Q8" s="257" t="s">
        <v>131</v>
      </c>
      <c r="R8" s="257" t="s">
        <v>129</v>
      </c>
      <c r="S8" s="257" t="s">
        <v>130</v>
      </c>
      <c r="T8" s="257" t="s">
        <v>131</v>
      </c>
      <c r="U8" s="257" t="s">
        <v>129</v>
      </c>
      <c r="V8" s="257" t="s">
        <v>130</v>
      </c>
      <c r="W8" s="257" t="s">
        <v>131</v>
      </c>
      <c r="X8" s="263"/>
      <c r="Y8" s="263"/>
    </row>
    <row r="9" spans="1:25" s="10" customFormat="1" ht="42.75" customHeight="1">
      <c r="A9" s="263"/>
      <c r="B9" s="263"/>
      <c r="C9" s="263"/>
      <c r="D9" s="263"/>
      <c r="E9" s="263"/>
      <c r="F9" s="263"/>
      <c r="G9" s="257"/>
      <c r="H9" s="257" t="s">
        <v>129</v>
      </c>
      <c r="I9" s="257" t="s">
        <v>132</v>
      </c>
      <c r="J9" s="301"/>
      <c r="K9" s="301"/>
      <c r="L9" s="257"/>
      <c r="M9" s="257"/>
      <c r="N9" s="257"/>
      <c r="O9" s="257"/>
      <c r="P9" s="257"/>
      <c r="Q9" s="257"/>
      <c r="R9" s="257"/>
      <c r="S9" s="257"/>
      <c r="T9" s="257"/>
      <c r="U9" s="257"/>
      <c r="V9" s="257"/>
      <c r="W9" s="257"/>
      <c r="X9" s="263"/>
      <c r="Y9" s="263"/>
    </row>
    <row r="10" spans="1:25" s="10" customFormat="1" ht="45" customHeight="1">
      <c r="A10" s="264"/>
      <c r="B10" s="264"/>
      <c r="C10" s="264"/>
      <c r="D10" s="264"/>
      <c r="E10" s="264"/>
      <c r="F10" s="264"/>
      <c r="G10" s="257"/>
      <c r="H10" s="301"/>
      <c r="I10" s="9" t="s">
        <v>129</v>
      </c>
      <c r="J10" s="9" t="s">
        <v>130</v>
      </c>
      <c r="K10" s="11" t="s">
        <v>131</v>
      </c>
      <c r="L10" s="257"/>
      <c r="M10" s="257"/>
      <c r="N10" s="257"/>
      <c r="O10" s="257"/>
      <c r="P10" s="257"/>
      <c r="Q10" s="257"/>
      <c r="R10" s="257"/>
      <c r="S10" s="257"/>
      <c r="T10" s="257"/>
      <c r="U10" s="257"/>
      <c r="V10" s="257"/>
      <c r="W10" s="257"/>
      <c r="X10" s="264"/>
      <c r="Y10" s="264"/>
    </row>
    <row r="11" spans="1:25" s="13" customFormat="1" ht="30.75" customHeight="1" hidden="1">
      <c r="A11" s="12">
        <v>1</v>
      </c>
      <c r="B11" s="12">
        <v>2</v>
      </c>
      <c r="C11" s="12"/>
      <c r="D11" s="12">
        <v>3</v>
      </c>
      <c r="E11" s="12">
        <v>4</v>
      </c>
      <c r="F11" s="12">
        <v>5</v>
      </c>
      <c r="G11" s="12">
        <v>6</v>
      </c>
      <c r="H11" s="12">
        <v>7</v>
      </c>
      <c r="I11" s="12">
        <v>8</v>
      </c>
      <c r="J11" s="12">
        <v>9</v>
      </c>
      <c r="K11" s="12">
        <v>10</v>
      </c>
      <c r="L11" s="9">
        <v>12</v>
      </c>
      <c r="M11" s="12">
        <v>13</v>
      </c>
      <c r="N11" s="12">
        <v>14</v>
      </c>
      <c r="O11" s="12"/>
      <c r="P11" s="12"/>
      <c r="Q11" s="12"/>
      <c r="R11" s="9">
        <v>32</v>
      </c>
      <c r="S11" s="12">
        <v>33</v>
      </c>
      <c r="T11" s="12">
        <v>34</v>
      </c>
      <c r="U11" s="9">
        <v>32</v>
      </c>
      <c r="V11" s="12">
        <v>33</v>
      </c>
      <c r="W11" s="12">
        <v>34</v>
      </c>
      <c r="X11" s="12"/>
      <c r="Y11" s="12">
        <v>35</v>
      </c>
    </row>
    <row r="12" spans="1:25" s="2" customFormat="1" ht="63.75" customHeight="1" hidden="1">
      <c r="A12" s="14" t="s">
        <v>133</v>
      </c>
      <c r="B12" s="15" t="s">
        <v>134</v>
      </c>
      <c r="C12" s="15"/>
      <c r="D12" s="16"/>
      <c r="E12" s="16"/>
      <c r="F12" s="16"/>
      <c r="G12" s="16"/>
      <c r="H12" s="17"/>
      <c r="I12" s="17"/>
      <c r="J12" s="17"/>
      <c r="K12" s="17"/>
      <c r="L12" s="17"/>
      <c r="M12" s="17"/>
      <c r="N12" s="17"/>
      <c r="O12" s="17"/>
      <c r="P12" s="17"/>
      <c r="Q12" s="17"/>
      <c r="R12" s="17"/>
      <c r="S12" s="17"/>
      <c r="T12" s="17"/>
      <c r="U12" s="17"/>
      <c r="V12" s="17"/>
      <c r="W12" s="17"/>
      <c r="X12" s="17"/>
      <c r="Y12" s="17"/>
    </row>
    <row r="13" spans="1:25" s="2" customFormat="1" ht="48" customHeight="1">
      <c r="A13" s="18" t="s">
        <v>133</v>
      </c>
      <c r="B13" s="19" t="s">
        <v>135</v>
      </c>
      <c r="C13" s="19"/>
      <c r="D13" s="20"/>
      <c r="E13" s="20"/>
      <c r="F13" s="20"/>
      <c r="G13" s="20"/>
      <c r="H13" s="21"/>
      <c r="I13" s="21"/>
      <c r="J13" s="21"/>
      <c r="K13" s="21"/>
      <c r="L13" s="21"/>
      <c r="M13" s="21"/>
      <c r="N13" s="21"/>
      <c r="O13" s="21"/>
      <c r="P13" s="21"/>
      <c r="Q13" s="21"/>
      <c r="R13" s="21"/>
      <c r="S13" s="21"/>
      <c r="T13" s="21"/>
      <c r="U13" s="21"/>
      <c r="V13" s="21"/>
      <c r="W13" s="21"/>
      <c r="X13" s="21"/>
      <c r="Y13" s="21"/>
    </row>
    <row r="14" spans="1:25" ht="41.25" customHeight="1">
      <c r="A14" s="14" t="s">
        <v>136</v>
      </c>
      <c r="B14" s="15" t="s">
        <v>185</v>
      </c>
      <c r="C14" s="15"/>
      <c r="D14" s="22"/>
      <c r="E14" s="22"/>
      <c r="F14" s="22"/>
      <c r="G14" s="22"/>
      <c r="H14" s="23"/>
      <c r="I14" s="23"/>
      <c r="J14" s="23"/>
      <c r="K14" s="23"/>
      <c r="L14" s="23"/>
      <c r="M14" s="23"/>
      <c r="N14" s="23"/>
      <c r="O14" s="23"/>
      <c r="P14" s="23"/>
      <c r="Q14" s="23"/>
      <c r="R14" s="23"/>
      <c r="S14" s="23"/>
      <c r="T14" s="23"/>
      <c r="U14" s="23"/>
      <c r="V14" s="23"/>
      <c r="W14" s="23"/>
      <c r="X14" s="23"/>
      <c r="Y14" s="23"/>
    </row>
    <row r="15" spans="1:25" ht="43.5" customHeight="1">
      <c r="A15" s="14">
        <v>1</v>
      </c>
      <c r="B15" s="24" t="s">
        <v>137</v>
      </c>
      <c r="C15" s="24"/>
      <c r="D15" s="22"/>
      <c r="E15" s="22"/>
      <c r="F15" s="22"/>
      <c r="G15" s="22"/>
      <c r="H15" s="23"/>
      <c r="I15" s="23"/>
      <c r="J15" s="23"/>
      <c r="K15" s="23"/>
      <c r="L15" s="23"/>
      <c r="M15" s="23"/>
      <c r="N15" s="23"/>
      <c r="O15" s="23"/>
      <c r="P15" s="23"/>
      <c r="Q15" s="23"/>
      <c r="R15" s="23"/>
      <c r="S15" s="23"/>
      <c r="T15" s="23"/>
      <c r="U15" s="23"/>
      <c r="V15" s="23"/>
      <c r="W15" s="23"/>
      <c r="X15" s="23"/>
      <c r="Y15" s="23"/>
    </row>
    <row r="16" spans="1:25" ht="30" customHeight="1">
      <c r="A16" s="25" t="s">
        <v>138</v>
      </c>
      <c r="B16" s="26" t="s">
        <v>139</v>
      </c>
      <c r="C16" s="26"/>
      <c r="D16" s="27"/>
      <c r="E16" s="27"/>
      <c r="F16" s="27"/>
      <c r="G16" s="27"/>
      <c r="H16" s="28"/>
      <c r="I16" s="28"/>
      <c r="J16" s="28"/>
      <c r="K16" s="28"/>
      <c r="L16" s="28"/>
      <c r="M16" s="28"/>
      <c r="N16" s="28"/>
      <c r="O16" s="28"/>
      <c r="P16" s="28"/>
      <c r="Q16" s="28"/>
      <c r="R16" s="28"/>
      <c r="S16" s="28"/>
      <c r="T16" s="28"/>
      <c r="U16" s="28"/>
      <c r="V16" s="28"/>
      <c r="W16" s="28"/>
      <c r="X16" s="28"/>
      <c r="Y16" s="28"/>
    </row>
    <row r="17" spans="1:25" ht="30" customHeight="1">
      <c r="A17" s="25" t="s">
        <v>140</v>
      </c>
      <c r="B17" s="26" t="s">
        <v>139</v>
      </c>
      <c r="C17" s="26"/>
      <c r="D17" s="27"/>
      <c r="E17" s="27"/>
      <c r="F17" s="27"/>
      <c r="G17" s="27"/>
      <c r="H17" s="28"/>
      <c r="I17" s="28"/>
      <c r="J17" s="28"/>
      <c r="K17" s="28"/>
      <c r="L17" s="28"/>
      <c r="M17" s="28"/>
      <c r="N17" s="28"/>
      <c r="O17" s="28"/>
      <c r="P17" s="28"/>
      <c r="Q17" s="28"/>
      <c r="R17" s="28"/>
      <c r="S17" s="28"/>
      <c r="T17" s="28"/>
      <c r="U17" s="28"/>
      <c r="V17" s="28"/>
      <c r="W17" s="28"/>
      <c r="X17" s="28"/>
      <c r="Y17" s="28"/>
    </row>
    <row r="18" spans="1:25" ht="30" customHeight="1">
      <c r="A18" s="29"/>
      <c r="B18" s="30" t="s">
        <v>141</v>
      </c>
      <c r="C18" s="30"/>
      <c r="D18" s="27"/>
      <c r="E18" s="27"/>
      <c r="F18" s="27"/>
      <c r="G18" s="27"/>
      <c r="H18" s="28"/>
      <c r="I18" s="28"/>
      <c r="J18" s="28"/>
      <c r="K18" s="28"/>
      <c r="L18" s="28"/>
      <c r="M18" s="28"/>
      <c r="N18" s="28"/>
      <c r="O18" s="28"/>
      <c r="P18" s="28"/>
      <c r="Q18" s="28"/>
      <c r="R18" s="28"/>
      <c r="S18" s="28"/>
      <c r="T18" s="28"/>
      <c r="U18" s="28"/>
      <c r="V18" s="28"/>
      <c r="W18" s="28"/>
      <c r="X18" s="28"/>
      <c r="Y18" s="28"/>
    </row>
    <row r="19" spans="1:25" ht="42" customHeight="1">
      <c r="A19" s="14">
        <v>2</v>
      </c>
      <c r="B19" s="24" t="s">
        <v>137</v>
      </c>
      <c r="C19" s="24"/>
      <c r="D19" s="22"/>
      <c r="E19" s="22"/>
      <c r="F19" s="22"/>
      <c r="G19" s="22"/>
      <c r="H19" s="23"/>
      <c r="I19" s="23"/>
      <c r="J19" s="23"/>
      <c r="K19" s="23"/>
      <c r="L19" s="23"/>
      <c r="M19" s="23"/>
      <c r="N19" s="23"/>
      <c r="O19" s="23"/>
      <c r="P19" s="23"/>
      <c r="Q19" s="23"/>
      <c r="R19" s="23"/>
      <c r="S19" s="23"/>
      <c r="T19" s="23"/>
      <c r="U19" s="23"/>
      <c r="V19" s="23"/>
      <c r="W19" s="23"/>
      <c r="X19" s="23"/>
      <c r="Y19" s="23"/>
    </row>
    <row r="20" spans="1:25" ht="30" customHeight="1">
      <c r="A20" s="25" t="s">
        <v>138</v>
      </c>
      <c r="B20" s="26" t="s">
        <v>139</v>
      </c>
      <c r="C20" s="26"/>
      <c r="D20" s="27"/>
      <c r="E20" s="27"/>
      <c r="F20" s="27"/>
      <c r="G20" s="27"/>
      <c r="H20" s="28"/>
      <c r="I20" s="28"/>
      <c r="J20" s="28"/>
      <c r="K20" s="28"/>
      <c r="L20" s="28"/>
      <c r="M20" s="28"/>
      <c r="N20" s="28"/>
      <c r="O20" s="28"/>
      <c r="P20" s="28"/>
      <c r="Q20" s="28"/>
      <c r="R20" s="28"/>
      <c r="S20" s="28"/>
      <c r="T20" s="28"/>
      <c r="U20" s="28"/>
      <c r="V20" s="28"/>
      <c r="W20" s="28"/>
      <c r="X20" s="28"/>
      <c r="Y20" s="28"/>
    </row>
    <row r="21" spans="1:25" ht="30" customHeight="1">
      <c r="A21" s="25" t="s">
        <v>140</v>
      </c>
      <c r="B21" s="26" t="s">
        <v>139</v>
      </c>
      <c r="C21" s="26"/>
      <c r="D21" s="27"/>
      <c r="E21" s="27"/>
      <c r="F21" s="27"/>
      <c r="G21" s="27"/>
      <c r="H21" s="28"/>
      <c r="I21" s="28"/>
      <c r="J21" s="28"/>
      <c r="K21" s="28"/>
      <c r="L21" s="28"/>
      <c r="M21" s="28"/>
      <c r="N21" s="28"/>
      <c r="O21" s="28"/>
      <c r="P21" s="28"/>
      <c r="Q21" s="28"/>
      <c r="R21" s="28"/>
      <c r="S21" s="28"/>
      <c r="T21" s="28"/>
      <c r="U21" s="28"/>
      <c r="V21" s="28"/>
      <c r="W21" s="28"/>
      <c r="X21" s="28"/>
      <c r="Y21" s="28"/>
    </row>
    <row r="22" spans="1:25" ht="30" customHeight="1">
      <c r="A22" s="29"/>
      <c r="B22" s="30" t="s">
        <v>141</v>
      </c>
      <c r="C22" s="30"/>
      <c r="D22" s="27"/>
      <c r="E22" s="27"/>
      <c r="F22" s="27"/>
      <c r="G22" s="27"/>
      <c r="H22" s="28"/>
      <c r="I22" s="28"/>
      <c r="J22" s="28"/>
      <c r="K22" s="28"/>
      <c r="L22" s="28"/>
      <c r="M22" s="28"/>
      <c r="N22" s="28"/>
      <c r="O22" s="28"/>
      <c r="P22" s="28"/>
      <c r="Q22" s="28"/>
      <c r="R22" s="28"/>
      <c r="S22" s="28"/>
      <c r="T22" s="28"/>
      <c r="U22" s="28"/>
      <c r="V22" s="28"/>
      <c r="W22" s="28"/>
      <c r="X22" s="28"/>
      <c r="Y22" s="28"/>
    </row>
    <row r="23" spans="1:25" ht="38.25" customHeight="1">
      <c r="A23" s="14" t="s">
        <v>142</v>
      </c>
      <c r="B23" s="15" t="s">
        <v>185</v>
      </c>
      <c r="C23" s="15"/>
      <c r="D23" s="22"/>
      <c r="E23" s="22"/>
      <c r="F23" s="22"/>
      <c r="G23" s="22"/>
      <c r="H23" s="23"/>
      <c r="I23" s="23"/>
      <c r="J23" s="23"/>
      <c r="K23" s="23"/>
      <c r="L23" s="23"/>
      <c r="M23" s="23"/>
      <c r="N23" s="23"/>
      <c r="O23" s="23"/>
      <c r="P23" s="23"/>
      <c r="Q23" s="23"/>
      <c r="R23" s="23"/>
      <c r="S23" s="23"/>
      <c r="T23" s="23"/>
      <c r="U23" s="23"/>
      <c r="V23" s="23"/>
      <c r="W23" s="23"/>
      <c r="X23" s="23"/>
      <c r="Y23" s="23"/>
    </row>
    <row r="24" spans="1:25" ht="48.75" customHeight="1">
      <c r="A24" s="14">
        <v>1</v>
      </c>
      <c r="B24" s="24" t="s">
        <v>137</v>
      </c>
      <c r="C24" s="24"/>
      <c r="D24" s="22"/>
      <c r="E24" s="22"/>
      <c r="F24" s="22"/>
      <c r="G24" s="22"/>
      <c r="H24" s="23"/>
      <c r="I24" s="23"/>
      <c r="J24" s="23"/>
      <c r="K24" s="23"/>
      <c r="L24" s="23"/>
      <c r="M24" s="23"/>
      <c r="N24" s="23"/>
      <c r="O24" s="23"/>
      <c r="P24" s="23"/>
      <c r="Q24" s="23"/>
      <c r="R24" s="23"/>
      <c r="S24" s="23"/>
      <c r="T24" s="23"/>
      <c r="U24" s="23"/>
      <c r="V24" s="23"/>
      <c r="W24" s="23"/>
      <c r="X24" s="23"/>
      <c r="Y24" s="23"/>
    </row>
    <row r="25" spans="1:25" ht="30" customHeight="1">
      <c r="A25" s="25" t="s">
        <v>138</v>
      </c>
      <c r="B25" s="26" t="s">
        <v>139</v>
      </c>
      <c r="C25" s="26"/>
      <c r="D25" s="27"/>
      <c r="E25" s="27"/>
      <c r="F25" s="27"/>
      <c r="G25" s="27"/>
      <c r="H25" s="28"/>
      <c r="I25" s="28"/>
      <c r="J25" s="28"/>
      <c r="K25" s="28"/>
      <c r="L25" s="28"/>
      <c r="M25" s="28"/>
      <c r="N25" s="28"/>
      <c r="O25" s="28"/>
      <c r="P25" s="28"/>
      <c r="Q25" s="28"/>
      <c r="R25" s="28"/>
      <c r="S25" s="28"/>
      <c r="T25" s="28"/>
      <c r="U25" s="28"/>
      <c r="V25" s="28"/>
      <c r="W25" s="28"/>
      <c r="X25" s="28"/>
      <c r="Y25" s="28"/>
    </row>
    <row r="26" spans="1:25" ht="30" customHeight="1">
      <c r="A26" s="25" t="s">
        <v>140</v>
      </c>
      <c r="B26" s="26" t="s">
        <v>139</v>
      </c>
      <c r="C26" s="26"/>
      <c r="D26" s="27"/>
      <c r="E26" s="27"/>
      <c r="F26" s="27"/>
      <c r="G26" s="27"/>
      <c r="H26" s="28"/>
      <c r="I26" s="28"/>
      <c r="J26" s="28"/>
      <c r="K26" s="28"/>
      <c r="L26" s="28"/>
      <c r="M26" s="28"/>
      <c r="N26" s="28"/>
      <c r="O26" s="28"/>
      <c r="P26" s="28"/>
      <c r="Q26" s="28"/>
      <c r="R26" s="28"/>
      <c r="S26" s="28"/>
      <c r="T26" s="28"/>
      <c r="U26" s="28"/>
      <c r="V26" s="28"/>
      <c r="W26" s="28"/>
      <c r="X26" s="28"/>
      <c r="Y26" s="28"/>
    </row>
    <row r="27" spans="1:25" ht="30" customHeight="1">
      <c r="A27" s="29"/>
      <c r="B27" s="30" t="s">
        <v>141</v>
      </c>
      <c r="C27" s="30"/>
      <c r="D27" s="27"/>
      <c r="E27" s="27"/>
      <c r="F27" s="27"/>
      <c r="G27" s="27"/>
      <c r="H27" s="28"/>
      <c r="I27" s="28"/>
      <c r="J27" s="28"/>
      <c r="K27" s="28"/>
      <c r="L27" s="28"/>
      <c r="M27" s="28"/>
      <c r="N27" s="28"/>
      <c r="O27" s="28"/>
      <c r="P27" s="28"/>
      <c r="Q27" s="28"/>
      <c r="R27" s="28"/>
      <c r="S27" s="28"/>
      <c r="T27" s="28"/>
      <c r="U27" s="28"/>
      <c r="V27" s="28"/>
      <c r="W27" s="28"/>
      <c r="X27" s="28"/>
      <c r="Y27" s="28"/>
    </row>
    <row r="28" spans="1:25" ht="49.5" customHeight="1">
      <c r="A28" s="14">
        <v>2</v>
      </c>
      <c r="B28" s="24" t="s">
        <v>137</v>
      </c>
      <c r="C28" s="24"/>
      <c r="D28" s="22"/>
      <c r="E28" s="22"/>
      <c r="F28" s="22"/>
      <c r="G28" s="22"/>
      <c r="H28" s="23"/>
      <c r="I28" s="23"/>
      <c r="J28" s="23"/>
      <c r="K28" s="23"/>
      <c r="L28" s="23"/>
      <c r="M28" s="23"/>
      <c r="N28" s="23"/>
      <c r="O28" s="23"/>
      <c r="P28" s="23"/>
      <c r="Q28" s="23"/>
      <c r="R28" s="23"/>
      <c r="S28" s="23"/>
      <c r="T28" s="23"/>
      <c r="U28" s="23"/>
      <c r="V28" s="23"/>
      <c r="W28" s="23"/>
      <c r="X28" s="23"/>
      <c r="Y28" s="23"/>
    </row>
    <row r="29" spans="1:25" ht="30" customHeight="1">
      <c r="A29" s="25" t="s">
        <v>138</v>
      </c>
      <c r="B29" s="26" t="s">
        <v>139</v>
      </c>
      <c r="C29" s="26"/>
      <c r="D29" s="27"/>
      <c r="E29" s="27"/>
      <c r="F29" s="27"/>
      <c r="G29" s="27"/>
      <c r="H29" s="28"/>
      <c r="I29" s="28"/>
      <c r="J29" s="28"/>
      <c r="K29" s="28"/>
      <c r="L29" s="28"/>
      <c r="M29" s="28"/>
      <c r="N29" s="28"/>
      <c r="O29" s="28"/>
      <c r="P29" s="28"/>
      <c r="Q29" s="28"/>
      <c r="R29" s="28"/>
      <c r="S29" s="28"/>
      <c r="T29" s="28"/>
      <c r="U29" s="28"/>
      <c r="V29" s="28"/>
      <c r="W29" s="28"/>
      <c r="X29" s="28"/>
      <c r="Y29" s="28"/>
    </row>
    <row r="30" spans="1:25" ht="30" customHeight="1">
      <c r="A30" s="25" t="s">
        <v>140</v>
      </c>
      <c r="B30" s="26" t="s">
        <v>139</v>
      </c>
      <c r="C30" s="26"/>
      <c r="D30" s="27"/>
      <c r="E30" s="27"/>
      <c r="F30" s="27"/>
      <c r="G30" s="27"/>
      <c r="H30" s="28"/>
      <c r="I30" s="28"/>
      <c r="J30" s="28"/>
      <c r="K30" s="28"/>
      <c r="L30" s="28"/>
      <c r="M30" s="28"/>
      <c r="N30" s="28"/>
      <c r="O30" s="28"/>
      <c r="P30" s="28"/>
      <c r="Q30" s="28"/>
      <c r="R30" s="28"/>
      <c r="S30" s="28"/>
      <c r="T30" s="28"/>
      <c r="U30" s="28"/>
      <c r="V30" s="28"/>
      <c r="W30" s="28"/>
      <c r="X30" s="28"/>
      <c r="Y30" s="28"/>
    </row>
    <row r="31" spans="1:25" ht="30" customHeight="1">
      <c r="A31" s="29"/>
      <c r="B31" s="30" t="s">
        <v>141</v>
      </c>
      <c r="C31" s="30"/>
      <c r="D31" s="27"/>
      <c r="E31" s="27"/>
      <c r="F31" s="27"/>
      <c r="G31" s="27"/>
      <c r="H31" s="28"/>
      <c r="I31" s="28"/>
      <c r="J31" s="28"/>
      <c r="K31" s="28"/>
      <c r="L31" s="28"/>
      <c r="M31" s="28"/>
      <c r="N31" s="28"/>
      <c r="O31" s="28"/>
      <c r="P31" s="28"/>
      <c r="Q31" s="28"/>
      <c r="R31" s="28"/>
      <c r="S31" s="28"/>
      <c r="T31" s="28"/>
      <c r="U31" s="28"/>
      <c r="V31" s="28"/>
      <c r="W31" s="28"/>
      <c r="X31" s="28"/>
      <c r="Y31" s="28"/>
    </row>
    <row r="32" spans="1:25" s="2" customFormat="1" ht="45" customHeight="1">
      <c r="A32" s="18" t="s">
        <v>143</v>
      </c>
      <c r="B32" s="19" t="s">
        <v>144</v>
      </c>
      <c r="C32" s="19"/>
      <c r="D32" s="20"/>
      <c r="E32" s="20"/>
      <c r="F32" s="20"/>
      <c r="G32" s="20"/>
      <c r="H32" s="21"/>
      <c r="I32" s="21"/>
      <c r="J32" s="21"/>
      <c r="K32" s="21"/>
      <c r="L32" s="21"/>
      <c r="M32" s="21"/>
      <c r="N32" s="21"/>
      <c r="O32" s="21"/>
      <c r="P32" s="21"/>
      <c r="Q32" s="21"/>
      <c r="R32" s="21"/>
      <c r="S32" s="21"/>
      <c r="T32" s="21"/>
      <c r="U32" s="21"/>
      <c r="V32" s="21"/>
      <c r="W32" s="21"/>
      <c r="X32" s="21"/>
      <c r="Y32" s="21"/>
    </row>
    <row r="33" spans="1:25" ht="38.25" customHeight="1">
      <c r="A33" s="14" t="s">
        <v>136</v>
      </c>
      <c r="B33" s="15" t="s">
        <v>185</v>
      </c>
      <c r="C33" s="15"/>
      <c r="D33" s="22"/>
      <c r="E33" s="22"/>
      <c r="F33" s="22"/>
      <c r="G33" s="22"/>
      <c r="H33" s="23"/>
      <c r="I33" s="23"/>
      <c r="J33" s="23"/>
      <c r="K33" s="23"/>
      <c r="L33" s="23"/>
      <c r="M33" s="23"/>
      <c r="N33" s="23"/>
      <c r="O33" s="23"/>
      <c r="P33" s="23"/>
      <c r="Q33" s="23"/>
      <c r="R33" s="23"/>
      <c r="S33" s="23"/>
      <c r="T33" s="23"/>
      <c r="U33" s="23"/>
      <c r="V33" s="23"/>
      <c r="W33" s="23"/>
      <c r="X33" s="23"/>
      <c r="Y33" s="23"/>
    </row>
    <row r="34" spans="1:25" ht="39.75" customHeight="1">
      <c r="A34" s="14">
        <v>1</v>
      </c>
      <c r="B34" s="24" t="s">
        <v>137</v>
      </c>
      <c r="C34" s="24"/>
      <c r="D34" s="22"/>
      <c r="E34" s="22"/>
      <c r="F34" s="22"/>
      <c r="G34" s="22"/>
      <c r="H34" s="23"/>
      <c r="I34" s="23"/>
      <c r="J34" s="23"/>
      <c r="K34" s="23"/>
      <c r="L34" s="23"/>
      <c r="M34" s="23"/>
      <c r="N34" s="23"/>
      <c r="O34" s="23"/>
      <c r="P34" s="23"/>
      <c r="Q34" s="23"/>
      <c r="R34" s="23"/>
      <c r="S34" s="23"/>
      <c r="T34" s="23"/>
      <c r="U34" s="23"/>
      <c r="V34" s="23"/>
      <c r="W34" s="23"/>
      <c r="X34" s="23"/>
      <c r="Y34" s="23"/>
    </row>
    <row r="35" spans="1:25" s="3" customFormat="1" ht="48" customHeight="1">
      <c r="A35" s="31" t="s">
        <v>145</v>
      </c>
      <c r="B35" s="32" t="s">
        <v>146</v>
      </c>
      <c r="C35" s="32"/>
      <c r="D35" s="33"/>
      <c r="E35" s="33"/>
      <c r="F35" s="33"/>
      <c r="G35" s="33"/>
      <c r="H35" s="34"/>
      <c r="I35" s="34"/>
      <c r="J35" s="34"/>
      <c r="K35" s="34"/>
      <c r="L35" s="34"/>
      <c r="M35" s="34"/>
      <c r="N35" s="34"/>
      <c r="O35" s="34"/>
      <c r="P35" s="34"/>
      <c r="Q35" s="34"/>
      <c r="R35" s="34"/>
      <c r="S35" s="34"/>
      <c r="T35" s="34"/>
      <c r="U35" s="34"/>
      <c r="V35" s="34"/>
      <c r="W35" s="34"/>
      <c r="X35" s="34"/>
      <c r="Y35" s="34"/>
    </row>
    <row r="36" spans="1:25" ht="30" customHeight="1">
      <c r="A36" s="25" t="s">
        <v>138</v>
      </c>
      <c r="B36" s="26" t="s">
        <v>139</v>
      </c>
      <c r="C36" s="26"/>
      <c r="D36" s="27"/>
      <c r="E36" s="27"/>
      <c r="F36" s="27"/>
      <c r="G36" s="27"/>
      <c r="H36" s="28"/>
      <c r="I36" s="28"/>
      <c r="J36" s="28"/>
      <c r="K36" s="28"/>
      <c r="L36" s="28"/>
      <c r="M36" s="28"/>
      <c r="N36" s="28"/>
      <c r="O36" s="28"/>
      <c r="P36" s="28"/>
      <c r="Q36" s="28"/>
      <c r="R36" s="28"/>
      <c r="S36" s="28"/>
      <c r="T36" s="28"/>
      <c r="U36" s="28"/>
      <c r="V36" s="28"/>
      <c r="W36" s="28"/>
      <c r="X36" s="28"/>
      <c r="Y36" s="28"/>
    </row>
    <row r="37" spans="1:25" ht="30" customHeight="1">
      <c r="A37" s="25" t="s">
        <v>140</v>
      </c>
      <c r="B37" s="26" t="s">
        <v>139</v>
      </c>
      <c r="C37" s="26"/>
      <c r="D37" s="27"/>
      <c r="E37" s="27"/>
      <c r="F37" s="27"/>
      <c r="G37" s="27"/>
      <c r="H37" s="28"/>
      <c r="I37" s="28"/>
      <c r="J37" s="28"/>
      <c r="K37" s="28"/>
      <c r="L37" s="28"/>
      <c r="M37" s="28"/>
      <c r="N37" s="28"/>
      <c r="O37" s="28"/>
      <c r="P37" s="28"/>
      <c r="Q37" s="28"/>
      <c r="R37" s="28"/>
      <c r="S37" s="28"/>
      <c r="T37" s="28"/>
      <c r="U37" s="28"/>
      <c r="V37" s="28"/>
      <c r="W37" s="28"/>
      <c r="X37" s="28"/>
      <c r="Y37" s="28"/>
    </row>
    <row r="38" spans="1:25" ht="30" customHeight="1">
      <c r="A38" s="29"/>
      <c r="B38" s="30" t="s">
        <v>141</v>
      </c>
      <c r="C38" s="30"/>
      <c r="D38" s="27"/>
      <c r="E38" s="27"/>
      <c r="F38" s="27"/>
      <c r="G38" s="27"/>
      <c r="H38" s="28"/>
      <c r="I38" s="28"/>
      <c r="J38" s="28"/>
      <c r="K38" s="28"/>
      <c r="L38" s="28"/>
      <c r="M38" s="28"/>
      <c r="N38" s="28"/>
      <c r="O38" s="28"/>
      <c r="P38" s="28"/>
      <c r="Q38" s="28"/>
      <c r="R38" s="28"/>
      <c r="S38" s="28"/>
      <c r="T38" s="28"/>
      <c r="U38" s="28"/>
      <c r="V38" s="28"/>
      <c r="W38" s="28"/>
      <c r="X38" s="28"/>
      <c r="Y38" s="28"/>
    </row>
    <row r="39" spans="1:25" s="3" customFormat="1" ht="48" customHeight="1">
      <c r="A39" s="31" t="s">
        <v>147</v>
      </c>
      <c r="B39" s="32" t="s">
        <v>148</v>
      </c>
      <c r="C39" s="32"/>
      <c r="D39" s="33"/>
      <c r="E39" s="33"/>
      <c r="F39" s="33"/>
      <c r="G39" s="33"/>
      <c r="H39" s="34"/>
      <c r="I39" s="34"/>
      <c r="J39" s="34"/>
      <c r="K39" s="34"/>
      <c r="L39" s="34"/>
      <c r="M39" s="34"/>
      <c r="N39" s="34"/>
      <c r="O39" s="34"/>
      <c r="P39" s="34"/>
      <c r="Q39" s="34"/>
      <c r="R39" s="34"/>
      <c r="S39" s="34"/>
      <c r="T39" s="34"/>
      <c r="U39" s="34"/>
      <c r="V39" s="34"/>
      <c r="W39" s="34"/>
      <c r="X39" s="34"/>
      <c r="Y39" s="34"/>
    </row>
    <row r="40" spans="1:25" ht="30" customHeight="1">
      <c r="A40" s="25" t="s">
        <v>138</v>
      </c>
      <c r="B40" s="26" t="s">
        <v>139</v>
      </c>
      <c r="C40" s="26"/>
      <c r="D40" s="27"/>
      <c r="E40" s="27"/>
      <c r="F40" s="27"/>
      <c r="G40" s="27"/>
      <c r="H40" s="28"/>
      <c r="I40" s="28"/>
      <c r="J40" s="28"/>
      <c r="K40" s="28"/>
      <c r="L40" s="28"/>
      <c r="M40" s="28"/>
      <c r="N40" s="28"/>
      <c r="O40" s="28"/>
      <c r="P40" s="28"/>
      <c r="Q40" s="28"/>
      <c r="R40" s="28"/>
      <c r="S40" s="28"/>
      <c r="T40" s="28"/>
      <c r="U40" s="28"/>
      <c r="V40" s="28"/>
      <c r="W40" s="28"/>
      <c r="X40" s="28"/>
      <c r="Y40" s="28"/>
    </row>
    <row r="41" spans="1:25" ht="30" customHeight="1">
      <c r="A41" s="25" t="s">
        <v>140</v>
      </c>
      <c r="B41" s="26" t="s">
        <v>139</v>
      </c>
      <c r="C41" s="26"/>
      <c r="D41" s="27"/>
      <c r="E41" s="27"/>
      <c r="F41" s="27"/>
      <c r="G41" s="27"/>
      <c r="H41" s="28"/>
      <c r="I41" s="28"/>
      <c r="J41" s="28"/>
      <c r="K41" s="28"/>
      <c r="L41" s="28"/>
      <c r="M41" s="28"/>
      <c r="N41" s="28"/>
      <c r="O41" s="28"/>
      <c r="P41" s="28"/>
      <c r="Q41" s="28"/>
      <c r="R41" s="28"/>
      <c r="S41" s="28"/>
      <c r="T41" s="28"/>
      <c r="U41" s="28"/>
      <c r="V41" s="28"/>
      <c r="W41" s="28"/>
      <c r="X41" s="28"/>
      <c r="Y41" s="28"/>
    </row>
    <row r="42" spans="1:25" ht="30" customHeight="1">
      <c r="A42" s="29"/>
      <c r="B42" s="30" t="s">
        <v>141</v>
      </c>
      <c r="C42" s="30"/>
      <c r="D42" s="27"/>
      <c r="E42" s="27"/>
      <c r="F42" s="27"/>
      <c r="G42" s="27"/>
      <c r="H42" s="28"/>
      <c r="I42" s="28"/>
      <c r="J42" s="28"/>
      <c r="K42" s="28"/>
      <c r="L42" s="28"/>
      <c r="M42" s="28"/>
      <c r="N42" s="28"/>
      <c r="O42" s="28"/>
      <c r="P42" s="28"/>
      <c r="Q42" s="28"/>
      <c r="R42" s="28"/>
      <c r="S42" s="28"/>
      <c r="T42" s="28"/>
      <c r="U42" s="28"/>
      <c r="V42" s="28"/>
      <c r="W42" s="28"/>
      <c r="X42" s="28"/>
      <c r="Y42" s="28"/>
    </row>
    <row r="43" spans="1:25" ht="46.5" customHeight="1">
      <c r="A43" s="14">
        <v>2</v>
      </c>
      <c r="B43" s="24" t="s">
        <v>137</v>
      </c>
      <c r="C43" s="24"/>
      <c r="D43" s="22"/>
      <c r="E43" s="22"/>
      <c r="F43" s="22"/>
      <c r="G43" s="22"/>
      <c r="H43" s="23"/>
      <c r="I43" s="23"/>
      <c r="J43" s="23"/>
      <c r="K43" s="23"/>
      <c r="L43" s="23"/>
      <c r="M43" s="23"/>
      <c r="N43" s="23"/>
      <c r="O43" s="23"/>
      <c r="P43" s="23"/>
      <c r="Q43" s="23"/>
      <c r="R43" s="23"/>
      <c r="S43" s="23"/>
      <c r="T43" s="23"/>
      <c r="U43" s="23"/>
      <c r="V43" s="23"/>
      <c r="W43" s="23"/>
      <c r="X43" s="23"/>
      <c r="Y43" s="23"/>
    </row>
    <row r="44" spans="1:25" s="3" customFormat="1" ht="48" customHeight="1">
      <c r="A44" s="31" t="s">
        <v>145</v>
      </c>
      <c r="B44" s="32" t="s">
        <v>146</v>
      </c>
      <c r="C44" s="32"/>
      <c r="D44" s="33"/>
      <c r="E44" s="33"/>
      <c r="F44" s="33"/>
      <c r="G44" s="33"/>
      <c r="H44" s="34"/>
      <c r="I44" s="34"/>
      <c r="J44" s="34"/>
      <c r="K44" s="34"/>
      <c r="L44" s="34"/>
      <c r="M44" s="34"/>
      <c r="N44" s="34"/>
      <c r="O44" s="34"/>
      <c r="P44" s="34"/>
      <c r="Q44" s="34"/>
      <c r="R44" s="34"/>
      <c r="S44" s="34"/>
      <c r="T44" s="34"/>
      <c r="U44" s="34"/>
      <c r="V44" s="34"/>
      <c r="W44" s="34"/>
      <c r="X44" s="34"/>
      <c r="Y44" s="34"/>
    </row>
    <row r="45" spans="1:25" ht="30" customHeight="1">
      <c r="A45" s="25" t="s">
        <v>138</v>
      </c>
      <c r="B45" s="26" t="s">
        <v>139</v>
      </c>
      <c r="C45" s="26"/>
      <c r="D45" s="27"/>
      <c r="E45" s="27"/>
      <c r="F45" s="27"/>
      <c r="G45" s="27"/>
      <c r="H45" s="28"/>
      <c r="I45" s="28"/>
      <c r="J45" s="28"/>
      <c r="K45" s="28"/>
      <c r="L45" s="28"/>
      <c r="M45" s="28"/>
      <c r="N45" s="28"/>
      <c r="O45" s="28"/>
      <c r="P45" s="28"/>
      <c r="Q45" s="28"/>
      <c r="R45" s="28"/>
      <c r="S45" s="28"/>
      <c r="T45" s="28"/>
      <c r="U45" s="28"/>
      <c r="V45" s="28"/>
      <c r="W45" s="28"/>
      <c r="X45" s="28"/>
      <c r="Y45" s="28"/>
    </row>
    <row r="46" spans="1:25" ht="30" customHeight="1">
      <c r="A46" s="25" t="s">
        <v>140</v>
      </c>
      <c r="B46" s="26" t="s">
        <v>139</v>
      </c>
      <c r="C46" s="26"/>
      <c r="D46" s="27"/>
      <c r="E46" s="27"/>
      <c r="F46" s="27"/>
      <c r="G46" s="27"/>
      <c r="H46" s="28"/>
      <c r="I46" s="28"/>
      <c r="J46" s="28"/>
      <c r="K46" s="28"/>
      <c r="L46" s="28"/>
      <c r="M46" s="28"/>
      <c r="N46" s="28"/>
      <c r="O46" s="28"/>
      <c r="P46" s="28"/>
      <c r="Q46" s="28"/>
      <c r="R46" s="28"/>
      <c r="S46" s="28"/>
      <c r="T46" s="28"/>
      <c r="U46" s="28"/>
      <c r="V46" s="28"/>
      <c r="W46" s="28"/>
      <c r="X46" s="28"/>
      <c r="Y46" s="28"/>
    </row>
    <row r="47" spans="1:25" ht="30" customHeight="1">
      <c r="A47" s="29"/>
      <c r="B47" s="30" t="s">
        <v>141</v>
      </c>
      <c r="C47" s="30"/>
      <c r="D47" s="27"/>
      <c r="E47" s="27"/>
      <c r="F47" s="27"/>
      <c r="G47" s="27"/>
      <c r="H47" s="28"/>
      <c r="I47" s="28"/>
      <c r="J47" s="28"/>
      <c r="K47" s="28"/>
      <c r="L47" s="28"/>
      <c r="M47" s="28"/>
      <c r="N47" s="28"/>
      <c r="O47" s="28"/>
      <c r="P47" s="28"/>
      <c r="Q47" s="28"/>
      <c r="R47" s="28"/>
      <c r="S47" s="28"/>
      <c r="T47" s="28"/>
      <c r="U47" s="28"/>
      <c r="V47" s="28"/>
      <c r="W47" s="28"/>
      <c r="X47" s="28"/>
      <c r="Y47" s="28"/>
    </row>
    <row r="48" spans="1:25" s="3" customFormat="1" ht="48" customHeight="1">
      <c r="A48" s="31" t="s">
        <v>147</v>
      </c>
      <c r="B48" s="32" t="s">
        <v>148</v>
      </c>
      <c r="C48" s="32"/>
      <c r="D48" s="33"/>
      <c r="E48" s="33"/>
      <c r="F48" s="33"/>
      <c r="G48" s="33"/>
      <c r="H48" s="34"/>
      <c r="I48" s="34"/>
      <c r="J48" s="34"/>
      <c r="K48" s="34"/>
      <c r="L48" s="34"/>
      <c r="M48" s="34"/>
      <c r="N48" s="34"/>
      <c r="O48" s="34"/>
      <c r="P48" s="34"/>
      <c r="Q48" s="34"/>
      <c r="R48" s="34"/>
      <c r="S48" s="34"/>
      <c r="T48" s="34"/>
      <c r="U48" s="34"/>
      <c r="V48" s="34"/>
      <c r="W48" s="34"/>
      <c r="X48" s="34"/>
      <c r="Y48" s="34"/>
    </row>
    <row r="49" spans="1:25" ht="30" customHeight="1">
      <c r="A49" s="25" t="s">
        <v>138</v>
      </c>
      <c r="B49" s="26" t="s">
        <v>139</v>
      </c>
      <c r="C49" s="26"/>
      <c r="D49" s="27"/>
      <c r="E49" s="27"/>
      <c r="F49" s="27"/>
      <c r="G49" s="27"/>
      <c r="H49" s="28"/>
      <c r="I49" s="28"/>
      <c r="J49" s="28"/>
      <c r="K49" s="28"/>
      <c r="L49" s="28"/>
      <c r="M49" s="28"/>
      <c r="N49" s="28"/>
      <c r="O49" s="28"/>
      <c r="P49" s="28"/>
      <c r="Q49" s="28"/>
      <c r="R49" s="28"/>
      <c r="S49" s="28"/>
      <c r="T49" s="28"/>
      <c r="U49" s="28"/>
      <c r="V49" s="28"/>
      <c r="W49" s="28"/>
      <c r="X49" s="28"/>
      <c r="Y49" s="28"/>
    </row>
    <row r="50" spans="1:25" ht="30" customHeight="1">
      <c r="A50" s="25" t="s">
        <v>140</v>
      </c>
      <c r="B50" s="26" t="s">
        <v>139</v>
      </c>
      <c r="C50" s="26"/>
      <c r="D50" s="27"/>
      <c r="E50" s="27"/>
      <c r="F50" s="27"/>
      <c r="G50" s="27"/>
      <c r="H50" s="28"/>
      <c r="I50" s="28"/>
      <c r="J50" s="28"/>
      <c r="K50" s="28"/>
      <c r="L50" s="28"/>
      <c r="M50" s="28"/>
      <c r="N50" s="28"/>
      <c r="O50" s="28"/>
      <c r="P50" s="28"/>
      <c r="Q50" s="28"/>
      <c r="R50" s="28"/>
      <c r="S50" s="28"/>
      <c r="T50" s="28"/>
      <c r="U50" s="28"/>
      <c r="V50" s="28"/>
      <c r="W50" s="28"/>
      <c r="X50" s="28"/>
      <c r="Y50" s="28"/>
    </row>
    <row r="51" spans="1:25" ht="30" customHeight="1">
      <c r="A51" s="29"/>
      <c r="B51" s="30" t="s">
        <v>141</v>
      </c>
      <c r="C51" s="30"/>
      <c r="D51" s="27"/>
      <c r="E51" s="27"/>
      <c r="F51" s="27"/>
      <c r="G51" s="27"/>
      <c r="H51" s="28"/>
      <c r="I51" s="28"/>
      <c r="J51" s="28"/>
      <c r="K51" s="28"/>
      <c r="L51" s="28"/>
      <c r="M51" s="28"/>
      <c r="N51" s="28"/>
      <c r="O51" s="28"/>
      <c r="P51" s="28"/>
      <c r="Q51" s="28"/>
      <c r="R51" s="28"/>
      <c r="S51" s="28"/>
      <c r="T51" s="28"/>
      <c r="U51" s="28"/>
      <c r="V51" s="28"/>
      <c r="W51" s="28"/>
      <c r="X51" s="28"/>
      <c r="Y51" s="28"/>
    </row>
    <row r="52" spans="1:25" ht="40.5" customHeight="1">
      <c r="A52" s="14" t="s">
        <v>142</v>
      </c>
      <c r="B52" s="15" t="s">
        <v>185</v>
      </c>
      <c r="C52" s="15"/>
      <c r="D52" s="22"/>
      <c r="E52" s="22"/>
      <c r="F52" s="22"/>
      <c r="G52" s="22"/>
      <c r="H52" s="23"/>
      <c r="I52" s="23"/>
      <c r="J52" s="23"/>
      <c r="K52" s="23"/>
      <c r="L52" s="23"/>
      <c r="M52" s="23"/>
      <c r="N52" s="23"/>
      <c r="O52" s="23"/>
      <c r="P52" s="23"/>
      <c r="Q52" s="23"/>
      <c r="R52" s="23"/>
      <c r="S52" s="23"/>
      <c r="T52" s="23"/>
      <c r="U52" s="23"/>
      <c r="V52" s="23"/>
      <c r="W52" s="23"/>
      <c r="X52" s="23"/>
      <c r="Y52" s="23"/>
    </row>
    <row r="53" spans="1:25" ht="48.75" customHeight="1">
      <c r="A53" s="14">
        <v>1</v>
      </c>
      <c r="B53" s="24" t="s">
        <v>137</v>
      </c>
      <c r="C53" s="24"/>
      <c r="D53" s="22"/>
      <c r="E53" s="22"/>
      <c r="F53" s="22"/>
      <c r="G53" s="22"/>
      <c r="H53" s="23"/>
      <c r="I53" s="23"/>
      <c r="J53" s="23"/>
      <c r="K53" s="23"/>
      <c r="L53" s="23"/>
      <c r="M53" s="23"/>
      <c r="N53" s="23"/>
      <c r="O53" s="23"/>
      <c r="P53" s="23"/>
      <c r="Q53" s="23"/>
      <c r="R53" s="23"/>
      <c r="S53" s="23"/>
      <c r="T53" s="23"/>
      <c r="U53" s="23"/>
      <c r="V53" s="23"/>
      <c r="W53" s="23"/>
      <c r="X53" s="23"/>
      <c r="Y53" s="23"/>
    </row>
    <row r="54" spans="1:25" s="3" customFormat="1" ht="48" customHeight="1">
      <c r="A54" s="31" t="s">
        <v>145</v>
      </c>
      <c r="B54" s="32" t="s">
        <v>146</v>
      </c>
      <c r="C54" s="32"/>
      <c r="D54" s="33"/>
      <c r="E54" s="33"/>
      <c r="F54" s="33"/>
      <c r="G54" s="33"/>
      <c r="H54" s="34"/>
      <c r="I54" s="34"/>
      <c r="J54" s="34"/>
      <c r="K54" s="34"/>
      <c r="L54" s="34"/>
      <c r="M54" s="34"/>
      <c r="N54" s="34"/>
      <c r="O54" s="34"/>
      <c r="P54" s="34"/>
      <c r="Q54" s="34"/>
      <c r="R54" s="34"/>
      <c r="S54" s="34"/>
      <c r="T54" s="34"/>
      <c r="U54" s="34"/>
      <c r="V54" s="34"/>
      <c r="W54" s="34"/>
      <c r="X54" s="34"/>
      <c r="Y54" s="34"/>
    </row>
    <row r="55" spans="1:25" ht="30" customHeight="1">
      <c r="A55" s="25" t="s">
        <v>138</v>
      </c>
      <c r="B55" s="26" t="s">
        <v>139</v>
      </c>
      <c r="C55" s="26"/>
      <c r="D55" s="27"/>
      <c r="E55" s="27"/>
      <c r="F55" s="27"/>
      <c r="G55" s="27"/>
      <c r="H55" s="28"/>
      <c r="I55" s="28"/>
      <c r="J55" s="28"/>
      <c r="K55" s="28"/>
      <c r="L55" s="28"/>
      <c r="M55" s="28"/>
      <c r="N55" s="28"/>
      <c r="O55" s="28"/>
      <c r="P55" s="28"/>
      <c r="Q55" s="28"/>
      <c r="R55" s="28"/>
      <c r="S55" s="28"/>
      <c r="T55" s="28"/>
      <c r="U55" s="28"/>
      <c r="V55" s="28"/>
      <c r="W55" s="28"/>
      <c r="X55" s="28"/>
      <c r="Y55" s="28"/>
    </row>
    <row r="56" spans="1:25" ht="30" customHeight="1">
      <c r="A56" s="25" t="s">
        <v>140</v>
      </c>
      <c r="B56" s="26" t="s">
        <v>139</v>
      </c>
      <c r="C56" s="26"/>
      <c r="D56" s="27"/>
      <c r="E56" s="27"/>
      <c r="F56" s="27"/>
      <c r="G56" s="27"/>
      <c r="H56" s="28"/>
      <c r="I56" s="28"/>
      <c r="J56" s="28"/>
      <c r="K56" s="28"/>
      <c r="L56" s="28"/>
      <c r="M56" s="28"/>
      <c r="N56" s="28"/>
      <c r="O56" s="28"/>
      <c r="P56" s="28"/>
      <c r="Q56" s="28"/>
      <c r="R56" s="28"/>
      <c r="S56" s="28"/>
      <c r="T56" s="28"/>
      <c r="U56" s="28"/>
      <c r="V56" s="28"/>
      <c r="W56" s="28"/>
      <c r="X56" s="28"/>
      <c r="Y56" s="28"/>
    </row>
    <row r="57" spans="1:25" ht="30" customHeight="1">
      <c r="A57" s="29"/>
      <c r="B57" s="30" t="s">
        <v>141</v>
      </c>
      <c r="C57" s="30"/>
      <c r="D57" s="27"/>
      <c r="E57" s="27"/>
      <c r="F57" s="27"/>
      <c r="G57" s="27"/>
      <c r="H57" s="28"/>
      <c r="I57" s="28"/>
      <c r="J57" s="28"/>
      <c r="K57" s="28"/>
      <c r="L57" s="28"/>
      <c r="M57" s="28"/>
      <c r="N57" s="28"/>
      <c r="O57" s="28"/>
      <c r="P57" s="28"/>
      <c r="Q57" s="28"/>
      <c r="R57" s="28"/>
      <c r="S57" s="28"/>
      <c r="T57" s="28"/>
      <c r="U57" s="28"/>
      <c r="V57" s="28"/>
      <c r="W57" s="28"/>
      <c r="X57" s="28"/>
      <c r="Y57" s="28"/>
    </row>
    <row r="58" spans="1:25" s="3" customFormat="1" ht="48" customHeight="1">
      <c r="A58" s="31" t="s">
        <v>147</v>
      </c>
      <c r="B58" s="32" t="s">
        <v>148</v>
      </c>
      <c r="C58" s="32"/>
      <c r="D58" s="33"/>
      <c r="E58" s="33"/>
      <c r="F58" s="33"/>
      <c r="G58" s="33"/>
      <c r="H58" s="34"/>
      <c r="I58" s="34"/>
      <c r="J58" s="34"/>
      <c r="K58" s="34"/>
      <c r="L58" s="34"/>
      <c r="M58" s="34"/>
      <c r="N58" s="34"/>
      <c r="O58" s="34"/>
      <c r="P58" s="34"/>
      <c r="Q58" s="34"/>
      <c r="R58" s="34"/>
      <c r="S58" s="34"/>
      <c r="T58" s="34"/>
      <c r="U58" s="34"/>
      <c r="V58" s="34"/>
      <c r="W58" s="34"/>
      <c r="X58" s="34"/>
      <c r="Y58" s="34"/>
    </row>
    <row r="59" spans="1:25" ht="30" customHeight="1">
      <c r="A59" s="25" t="s">
        <v>138</v>
      </c>
      <c r="B59" s="26" t="s">
        <v>139</v>
      </c>
      <c r="C59" s="26"/>
      <c r="D59" s="27"/>
      <c r="E59" s="27"/>
      <c r="F59" s="27"/>
      <c r="G59" s="27"/>
      <c r="H59" s="28"/>
      <c r="I59" s="28"/>
      <c r="J59" s="28"/>
      <c r="K59" s="28"/>
      <c r="L59" s="28"/>
      <c r="M59" s="28"/>
      <c r="N59" s="28"/>
      <c r="O59" s="28"/>
      <c r="P59" s="28"/>
      <c r="Q59" s="28"/>
      <c r="R59" s="28"/>
      <c r="S59" s="28"/>
      <c r="T59" s="28"/>
      <c r="U59" s="28"/>
      <c r="V59" s="28"/>
      <c r="W59" s="28"/>
      <c r="X59" s="28"/>
      <c r="Y59" s="28"/>
    </row>
    <row r="60" spans="1:25" ht="30" customHeight="1">
      <c r="A60" s="25" t="s">
        <v>140</v>
      </c>
      <c r="B60" s="26" t="s">
        <v>139</v>
      </c>
      <c r="C60" s="26"/>
      <c r="D60" s="27"/>
      <c r="E60" s="27"/>
      <c r="F60" s="27"/>
      <c r="G60" s="27"/>
      <c r="H60" s="28"/>
      <c r="I60" s="28"/>
      <c r="J60" s="28"/>
      <c r="K60" s="28"/>
      <c r="L60" s="28"/>
      <c r="M60" s="28"/>
      <c r="N60" s="28"/>
      <c r="O60" s="28"/>
      <c r="P60" s="28"/>
      <c r="Q60" s="28"/>
      <c r="R60" s="28"/>
      <c r="S60" s="28"/>
      <c r="T60" s="28"/>
      <c r="U60" s="28"/>
      <c r="V60" s="28"/>
      <c r="W60" s="28"/>
      <c r="X60" s="28"/>
      <c r="Y60" s="28"/>
    </row>
    <row r="61" spans="1:25" ht="30" customHeight="1">
      <c r="A61" s="29"/>
      <c r="B61" s="30" t="s">
        <v>141</v>
      </c>
      <c r="C61" s="30"/>
      <c r="D61" s="27"/>
      <c r="E61" s="27"/>
      <c r="F61" s="27"/>
      <c r="G61" s="27"/>
      <c r="H61" s="28"/>
      <c r="I61" s="28"/>
      <c r="J61" s="28"/>
      <c r="K61" s="28"/>
      <c r="L61" s="28"/>
      <c r="M61" s="28"/>
      <c r="N61" s="28"/>
      <c r="O61" s="28"/>
      <c r="P61" s="28"/>
      <c r="Q61" s="28"/>
      <c r="R61" s="28"/>
      <c r="S61" s="28"/>
      <c r="T61" s="28"/>
      <c r="U61" s="28"/>
      <c r="V61" s="28"/>
      <c r="W61" s="28"/>
      <c r="X61" s="28"/>
      <c r="Y61" s="28"/>
    </row>
    <row r="62" spans="1:25" ht="46.5" customHeight="1">
      <c r="A62" s="14">
        <v>2</v>
      </c>
      <c r="B62" s="24" t="s">
        <v>137</v>
      </c>
      <c r="C62" s="24"/>
      <c r="D62" s="22"/>
      <c r="E62" s="22"/>
      <c r="F62" s="22"/>
      <c r="G62" s="22"/>
      <c r="H62" s="23"/>
      <c r="I62" s="23"/>
      <c r="J62" s="23"/>
      <c r="K62" s="23"/>
      <c r="L62" s="23"/>
      <c r="M62" s="23"/>
      <c r="N62" s="23"/>
      <c r="O62" s="23"/>
      <c r="P62" s="23"/>
      <c r="Q62" s="23"/>
      <c r="R62" s="23"/>
      <c r="S62" s="23"/>
      <c r="T62" s="23"/>
      <c r="U62" s="23"/>
      <c r="V62" s="23"/>
      <c r="W62" s="23"/>
      <c r="X62" s="23"/>
      <c r="Y62" s="23"/>
    </row>
    <row r="63" spans="1:25" s="3" customFormat="1" ht="48" customHeight="1">
      <c r="A63" s="31" t="s">
        <v>145</v>
      </c>
      <c r="B63" s="32" t="s">
        <v>146</v>
      </c>
      <c r="C63" s="32"/>
      <c r="D63" s="33"/>
      <c r="E63" s="33"/>
      <c r="F63" s="33"/>
      <c r="G63" s="33"/>
      <c r="H63" s="34"/>
      <c r="I63" s="34"/>
      <c r="J63" s="34"/>
      <c r="K63" s="34"/>
      <c r="L63" s="34"/>
      <c r="M63" s="34"/>
      <c r="N63" s="34"/>
      <c r="O63" s="34"/>
      <c r="P63" s="34"/>
      <c r="Q63" s="34"/>
      <c r="R63" s="34"/>
      <c r="S63" s="34"/>
      <c r="T63" s="34"/>
      <c r="U63" s="34"/>
      <c r="V63" s="34"/>
      <c r="W63" s="34"/>
      <c r="X63" s="34"/>
      <c r="Y63" s="34"/>
    </row>
    <row r="64" spans="1:25" ht="30" customHeight="1">
      <c r="A64" s="25" t="s">
        <v>138</v>
      </c>
      <c r="B64" s="26" t="s">
        <v>139</v>
      </c>
      <c r="C64" s="26"/>
      <c r="D64" s="27"/>
      <c r="E64" s="27"/>
      <c r="F64" s="27"/>
      <c r="G64" s="27"/>
      <c r="H64" s="28"/>
      <c r="I64" s="28"/>
      <c r="J64" s="28"/>
      <c r="K64" s="28"/>
      <c r="L64" s="28"/>
      <c r="M64" s="28"/>
      <c r="N64" s="28"/>
      <c r="O64" s="28"/>
      <c r="P64" s="28"/>
      <c r="Q64" s="28"/>
      <c r="R64" s="28"/>
      <c r="S64" s="28"/>
      <c r="T64" s="28"/>
      <c r="U64" s="28"/>
      <c r="V64" s="28"/>
      <c r="W64" s="28"/>
      <c r="X64" s="28"/>
      <c r="Y64" s="28"/>
    </row>
    <row r="65" spans="1:25" ht="30" customHeight="1">
      <c r="A65" s="25" t="s">
        <v>140</v>
      </c>
      <c r="B65" s="26" t="s">
        <v>139</v>
      </c>
      <c r="C65" s="26"/>
      <c r="D65" s="27"/>
      <c r="E65" s="27"/>
      <c r="F65" s="27"/>
      <c r="G65" s="27"/>
      <c r="H65" s="28"/>
      <c r="I65" s="28"/>
      <c r="J65" s="28"/>
      <c r="K65" s="28"/>
      <c r="L65" s="28"/>
      <c r="M65" s="28"/>
      <c r="N65" s="28"/>
      <c r="O65" s="28"/>
      <c r="P65" s="28"/>
      <c r="Q65" s="28"/>
      <c r="R65" s="28"/>
      <c r="S65" s="28"/>
      <c r="T65" s="28"/>
      <c r="U65" s="28"/>
      <c r="V65" s="28"/>
      <c r="W65" s="28"/>
      <c r="X65" s="28"/>
      <c r="Y65" s="28"/>
    </row>
    <row r="66" spans="1:25" ht="30" customHeight="1">
      <c r="A66" s="29"/>
      <c r="B66" s="30" t="s">
        <v>141</v>
      </c>
      <c r="C66" s="30"/>
      <c r="D66" s="27"/>
      <c r="E66" s="27"/>
      <c r="F66" s="27"/>
      <c r="G66" s="27"/>
      <c r="H66" s="28"/>
      <c r="I66" s="28"/>
      <c r="J66" s="28"/>
      <c r="K66" s="28"/>
      <c r="L66" s="28"/>
      <c r="M66" s="28"/>
      <c r="N66" s="28"/>
      <c r="O66" s="28"/>
      <c r="P66" s="28"/>
      <c r="Q66" s="28"/>
      <c r="R66" s="28"/>
      <c r="S66" s="28"/>
      <c r="T66" s="28"/>
      <c r="U66" s="28"/>
      <c r="V66" s="28"/>
      <c r="W66" s="28"/>
      <c r="X66" s="28"/>
      <c r="Y66" s="28"/>
    </row>
    <row r="67" spans="1:25" s="3" customFormat="1" ht="48" customHeight="1">
      <c r="A67" s="31" t="s">
        <v>147</v>
      </c>
      <c r="B67" s="32" t="s">
        <v>148</v>
      </c>
      <c r="C67" s="32"/>
      <c r="D67" s="33"/>
      <c r="E67" s="33"/>
      <c r="F67" s="33"/>
      <c r="G67" s="33"/>
      <c r="H67" s="34"/>
      <c r="I67" s="34"/>
      <c r="J67" s="34"/>
      <c r="K67" s="34"/>
      <c r="L67" s="34"/>
      <c r="M67" s="34"/>
      <c r="N67" s="34"/>
      <c r="O67" s="34"/>
      <c r="P67" s="34"/>
      <c r="Q67" s="34"/>
      <c r="R67" s="34"/>
      <c r="S67" s="34"/>
      <c r="T67" s="34"/>
      <c r="U67" s="34"/>
      <c r="V67" s="34"/>
      <c r="W67" s="34"/>
      <c r="X67" s="34"/>
      <c r="Y67" s="34"/>
    </row>
    <row r="68" spans="1:25" ht="30" customHeight="1">
      <c r="A68" s="25" t="s">
        <v>138</v>
      </c>
      <c r="B68" s="26" t="s">
        <v>139</v>
      </c>
      <c r="C68" s="26"/>
      <c r="D68" s="27"/>
      <c r="E68" s="27"/>
      <c r="F68" s="27"/>
      <c r="G68" s="27"/>
      <c r="H68" s="28"/>
      <c r="I68" s="28"/>
      <c r="J68" s="28"/>
      <c r="K68" s="28"/>
      <c r="L68" s="28"/>
      <c r="M68" s="28"/>
      <c r="N68" s="28"/>
      <c r="O68" s="28"/>
      <c r="P68" s="28"/>
      <c r="Q68" s="28"/>
      <c r="R68" s="28"/>
      <c r="S68" s="28"/>
      <c r="T68" s="28"/>
      <c r="U68" s="28"/>
      <c r="V68" s="28"/>
      <c r="W68" s="28"/>
      <c r="X68" s="28"/>
      <c r="Y68" s="28"/>
    </row>
    <row r="69" spans="1:25" ht="30" customHeight="1">
      <c r="A69" s="25" t="s">
        <v>140</v>
      </c>
      <c r="B69" s="26" t="s">
        <v>139</v>
      </c>
      <c r="C69" s="26"/>
      <c r="D69" s="27"/>
      <c r="E69" s="27"/>
      <c r="F69" s="27"/>
      <c r="G69" s="27"/>
      <c r="H69" s="28"/>
      <c r="I69" s="28"/>
      <c r="J69" s="28"/>
      <c r="K69" s="28"/>
      <c r="L69" s="28"/>
      <c r="M69" s="28"/>
      <c r="N69" s="28"/>
      <c r="O69" s="28"/>
      <c r="P69" s="28"/>
      <c r="Q69" s="28"/>
      <c r="R69" s="28"/>
      <c r="S69" s="28"/>
      <c r="T69" s="28"/>
      <c r="U69" s="28"/>
      <c r="V69" s="28"/>
      <c r="W69" s="28"/>
      <c r="X69" s="28"/>
      <c r="Y69" s="28"/>
    </row>
    <row r="70" spans="1:25" ht="30" customHeight="1">
      <c r="A70" s="29"/>
      <c r="B70" s="30" t="s">
        <v>141</v>
      </c>
      <c r="C70" s="30"/>
      <c r="D70" s="27"/>
      <c r="E70" s="27"/>
      <c r="F70" s="27"/>
      <c r="G70" s="27"/>
      <c r="H70" s="28"/>
      <c r="I70" s="28"/>
      <c r="J70" s="28"/>
      <c r="K70" s="28"/>
      <c r="L70" s="28"/>
      <c r="M70" s="28"/>
      <c r="N70" s="28"/>
      <c r="O70" s="28"/>
      <c r="P70" s="28"/>
      <c r="Q70" s="28"/>
      <c r="R70" s="28"/>
      <c r="S70" s="28"/>
      <c r="T70" s="28"/>
      <c r="U70" s="28"/>
      <c r="V70" s="28"/>
      <c r="W70" s="28"/>
      <c r="X70" s="28"/>
      <c r="Y70" s="28"/>
    </row>
    <row r="71" spans="1:25" ht="0.75" customHeight="1">
      <c r="A71" s="35"/>
      <c r="B71" s="36"/>
      <c r="C71" s="36"/>
      <c r="D71" s="37"/>
      <c r="E71" s="37"/>
      <c r="F71" s="37"/>
      <c r="G71" s="37"/>
      <c r="H71" s="38"/>
      <c r="I71" s="38"/>
      <c r="J71" s="38"/>
      <c r="K71" s="38"/>
      <c r="L71" s="38"/>
      <c r="M71" s="38"/>
      <c r="N71" s="38"/>
      <c r="O71" s="38"/>
      <c r="P71" s="38"/>
      <c r="Q71" s="38"/>
      <c r="R71" s="38"/>
      <c r="S71" s="38"/>
      <c r="T71" s="38"/>
      <c r="U71" s="38"/>
      <c r="V71" s="38"/>
      <c r="W71" s="38"/>
      <c r="X71" s="38"/>
      <c r="Y71" s="38"/>
    </row>
    <row r="72" spans="1:25" ht="0.75" customHeight="1">
      <c r="A72" s="39"/>
      <c r="B72" s="40"/>
      <c r="C72" s="40"/>
      <c r="D72" s="41"/>
      <c r="E72" s="41"/>
      <c r="F72" s="41"/>
      <c r="G72" s="41"/>
      <c r="H72" s="42"/>
      <c r="I72" s="42"/>
      <c r="J72" s="42"/>
      <c r="K72" s="42"/>
      <c r="L72" s="42"/>
      <c r="M72" s="42"/>
      <c r="N72" s="42"/>
      <c r="O72" s="42"/>
      <c r="P72" s="42"/>
      <c r="Q72" s="42"/>
      <c r="R72" s="42"/>
      <c r="S72" s="42"/>
      <c r="T72" s="42"/>
      <c r="U72" s="42"/>
      <c r="V72" s="42"/>
      <c r="W72" s="42"/>
      <c r="X72" s="42"/>
      <c r="Y72" s="42"/>
    </row>
    <row r="73" spans="1:25" ht="0.75" customHeight="1">
      <c r="A73" s="39"/>
      <c r="B73" s="40"/>
      <c r="C73" s="40"/>
      <c r="D73" s="41"/>
      <c r="E73" s="41"/>
      <c r="F73" s="41"/>
      <c r="G73" s="41"/>
      <c r="H73" s="42"/>
      <c r="I73" s="42"/>
      <c r="J73" s="42"/>
      <c r="K73" s="42"/>
      <c r="L73" s="42"/>
      <c r="M73" s="42"/>
      <c r="N73" s="42"/>
      <c r="O73" s="42"/>
      <c r="P73" s="42"/>
      <c r="Q73" s="42"/>
      <c r="R73" s="42"/>
      <c r="S73" s="42"/>
      <c r="T73" s="42"/>
      <c r="U73" s="42"/>
      <c r="V73" s="42"/>
      <c r="W73" s="42"/>
      <c r="X73" s="42"/>
      <c r="Y73" s="42"/>
    </row>
    <row r="74" spans="1:25" ht="0.75" customHeight="1">
      <c r="A74" s="39"/>
      <c r="B74" s="40"/>
      <c r="C74" s="40"/>
      <c r="D74" s="41"/>
      <c r="E74" s="41"/>
      <c r="F74" s="41"/>
      <c r="G74" s="41"/>
      <c r="H74" s="42"/>
      <c r="I74" s="42"/>
      <c r="J74" s="42"/>
      <c r="K74" s="42"/>
      <c r="L74" s="42"/>
      <c r="M74" s="42"/>
      <c r="N74" s="42"/>
      <c r="O74" s="42"/>
      <c r="P74" s="42"/>
      <c r="Q74" s="42"/>
      <c r="R74" s="42"/>
      <c r="S74" s="42"/>
      <c r="T74" s="42"/>
      <c r="U74" s="42"/>
      <c r="V74" s="42"/>
      <c r="W74" s="42"/>
      <c r="X74" s="42"/>
      <c r="Y74" s="42"/>
    </row>
    <row r="75" spans="1:25" ht="0.75" customHeight="1">
      <c r="A75" s="39"/>
      <c r="B75" s="40"/>
      <c r="C75" s="40"/>
      <c r="D75" s="41"/>
      <c r="E75" s="41"/>
      <c r="F75" s="41"/>
      <c r="G75" s="41"/>
      <c r="H75" s="42"/>
      <c r="I75" s="42"/>
      <c r="J75" s="42"/>
      <c r="K75" s="42"/>
      <c r="L75" s="42"/>
      <c r="M75" s="42"/>
      <c r="N75" s="42"/>
      <c r="O75" s="42"/>
      <c r="P75" s="42"/>
      <c r="Q75" s="42"/>
      <c r="R75" s="42"/>
      <c r="S75" s="42"/>
      <c r="T75" s="42"/>
      <c r="U75" s="42"/>
      <c r="V75" s="42"/>
      <c r="W75" s="42"/>
      <c r="X75" s="42"/>
      <c r="Y75" s="42"/>
    </row>
    <row r="76" spans="1:25" ht="0.75" customHeight="1">
      <c r="A76" s="39"/>
      <c r="B76" s="40"/>
      <c r="C76" s="40"/>
      <c r="D76" s="41"/>
      <c r="E76" s="41"/>
      <c r="F76" s="41"/>
      <c r="G76" s="41"/>
      <c r="H76" s="42"/>
      <c r="I76" s="42"/>
      <c r="J76" s="42"/>
      <c r="K76" s="42"/>
      <c r="L76" s="42"/>
      <c r="M76" s="42"/>
      <c r="N76" s="42"/>
      <c r="O76" s="42"/>
      <c r="P76" s="42"/>
      <c r="Q76" s="42"/>
      <c r="R76" s="42"/>
      <c r="S76" s="42"/>
      <c r="T76" s="42"/>
      <c r="U76" s="42"/>
      <c r="V76" s="42"/>
      <c r="W76" s="42"/>
      <c r="X76" s="42"/>
      <c r="Y76" s="42"/>
    </row>
    <row r="77" spans="1:25" ht="0.75" customHeight="1">
      <c r="A77" s="39"/>
      <c r="B77" s="40"/>
      <c r="C77" s="40"/>
      <c r="D77" s="41"/>
      <c r="E77" s="41"/>
      <c r="F77" s="41"/>
      <c r="G77" s="41"/>
      <c r="H77" s="42"/>
      <c r="I77" s="42"/>
      <c r="J77" s="42"/>
      <c r="K77" s="42"/>
      <c r="L77" s="42"/>
      <c r="M77" s="42"/>
      <c r="N77" s="42"/>
      <c r="O77" s="42"/>
      <c r="P77" s="42"/>
      <c r="Q77" s="42"/>
      <c r="R77" s="42"/>
      <c r="S77" s="42"/>
      <c r="T77" s="42"/>
      <c r="U77" s="42"/>
      <c r="V77" s="42"/>
      <c r="W77" s="42"/>
      <c r="X77" s="42"/>
      <c r="Y77" s="42"/>
    </row>
    <row r="78" spans="1:25" ht="0.75" customHeight="1">
      <c r="A78" s="39"/>
      <c r="B78" s="40"/>
      <c r="C78" s="40"/>
      <c r="D78" s="41"/>
      <c r="E78" s="41"/>
      <c r="F78" s="41"/>
      <c r="G78" s="41"/>
      <c r="H78" s="42"/>
      <c r="I78" s="42"/>
      <c r="J78" s="42"/>
      <c r="K78" s="42"/>
      <c r="L78" s="42"/>
      <c r="M78" s="42"/>
      <c r="N78" s="42"/>
      <c r="O78" s="42"/>
      <c r="P78" s="42"/>
      <c r="Q78" s="42"/>
      <c r="R78" s="42"/>
      <c r="S78" s="42"/>
      <c r="T78" s="42"/>
      <c r="U78" s="42"/>
      <c r="V78" s="42"/>
      <c r="W78" s="42"/>
      <c r="X78" s="42"/>
      <c r="Y78" s="42"/>
    </row>
    <row r="79" spans="1:25" ht="0.75" customHeight="1">
      <c r="A79" s="39"/>
      <c r="B79" s="40"/>
      <c r="C79" s="40"/>
      <c r="D79" s="41"/>
      <c r="E79" s="41"/>
      <c r="F79" s="41"/>
      <c r="G79" s="41"/>
      <c r="H79" s="42"/>
      <c r="I79" s="42"/>
      <c r="J79" s="42"/>
      <c r="K79" s="42"/>
      <c r="L79" s="42"/>
      <c r="M79" s="42"/>
      <c r="N79" s="42"/>
      <c r="O79" s="42"/>
      <c r="P79" s="42"/>
      <c r="Q79" s="42"/>
      <c r="R79" s="42"/>
      <c r="S79" s="42"/>
      <c r="T79" s="42"/>
      <c r="U79" s="42"/>
      <c r="V79" s="42"/>
      <c r="W79" s="42"/>
      <c r="X79" s="42"/>
      <c r="Y79" s="42"/>
    </row>
    <row r="80" spans="1:25" ht="0.75" customHeight="1">
      <c r="A80" s="39"/>
      <c r="B80" s="40"/>
      <c r="C80" s="40"/>
      <c r="D80" s="41"/>
      <c r="E80" s="41"/>
      <c r="F80" s="41"/>
      <c r="G80" s="41"/>
      <c r="H80" s="42"/>
      <c r="I80" s="42"/>
      <c r="J80" s="42"/>
      <c r="K80" s="42"/>
      <c r="L80" s="42"/>
      <c r="M80" s="42"/>
      <c r="N80" s="42"/>
      <c r="O80" s="42"/>
      <c r="P80" s="42"/>
      <c r="Q80" s="42"/>
      <c r="R80" s="42"/>
      <c r="S80" s="42"/>
      <c r="T80" s="42"/>
      <c r="U80" s="42"/>
      <c r="V80" s="42"/>
      <c r="W80" s="42"/>
      <c r="X80" s="42"/>
      <c r="Y80" s="42"/>
    </row>
    <row r="81" spans="1:25" ht="0.75" customHeight="1">
      <c r="A81" s="39"/>
      <c r="B81" s="40"/>
      <c r="C81" s="40"/>
      <c r="D81" s="41"/>
      <c r="E81" s="41"/>
      <c r="F81" s="41"/>
      <c r="G81" s="41"/>
      <c r="H81" s="42"/>
      <c r="I81" s="42"/>
      <c r="J81" s="42"/>
      <c r="K81" s="42"/>
      <c r="L81" s="42"/>
      <c r="M81" s="42"/>
      <c r="N81" s="42"/>
      <c r="O81" s="42"/>
      <c r="P81" s="42"/>
      <c r="Q81" s="42"/>
      <c r="R81" s="42"/>
      <c r="S81" s="42"/>
      <c r="T81" s="42"/>
      <c r="U81" s="42"/>
      <c r="V81" s="42"/>
      <c r="W81" s="42"/>
      <c r="X81" s="42"/>
      <c r="Y81" s="42"/>
    </row>
    <row r="82" spans="1:25" ht="0.75" customHeight="1">
      <c r="A82" s="39"/>
      <c r="B82" s="40"/>
      <c r="C82" s="40"/>
      <c r="D82" s="41"/>
      <c r="E82" s="41"/>
      <c r="F82" s="41"/>
      <c r="G82" s="41"/>
      <c r="H82" s="42"/>
      <c r="I82" s="42"/>
      <c r="J82" s="42"/>
      <c r="K82" s="42"/>
      <c r="L82" s="42"/>
      <c r="M82" s="42"/>
      <c r="N82" s="42"/>
      <c r="O82" s="42"/>
      <c r="P82" s="42"/>
      <c r="Q82" s="42"/>
      <c r="R82" s="42"/>
      <c r="S82" s="42"/>
      <c r="T82" s="42"/>
      <c r="U82" s="42"/>
      <c r="V82" s="42"/>
      <c r="W82" s="42"/>
      <c r="X82" s="42"/>
      <c r="Y82" s="42"/>
    </row>
    <row r="83" spans="1:25" ht="0.75" customHeight="1">
      <c r="A83" s="39"/>
      <c r="B83" s="40"/>
      <c r="C83" s="40"/>
      <c r="D83" s="41"/>
      <c r="E83" s="41"/>
      <c r="F83" s="41"/>
      <c r="G83" s="41"/>
      <c r="H83" s="42"/>
      <c r="I83" s="42"/>
      <c r="J83" s="42"/>
      <c r="K83" s="42"/>
      <c r="L83" s="42"/>
      <c r="M83" s="42"/>
      <c r="N83" s="42"/>
      <c r="O83" s="42"/>
      <c r="P83" s="42"/>
      <c r="Q83" s="42"/>
      <c r="R83" s="42"/>
      <c r="S83" s="42"/>
      <c r="T83" s="42"/>
      <c r="U83" s="42"/>
      <c r="V83" s="42"/>
      <c r="W83" s="42"/>
      <c r="X83" s="42"/>
      <c r="Y83" s="42"/>
    </row>
    <row r="84" spans="2:24" ht="19.5" customHeight="1">
      <c r="B84" s="293"/>
      <c r="C84" s="293"/>
      <c r="D84" s="293"/>
      <c r="E84" s="293"/>
      <c r="F84" s="293"/>
      <c r="G84" s="293"/>
      <c r="H84" s="293"/>
      <c r="I84" s="293"/>
      <c r="J84" s="293"/>
      <c r="K84" s="293"/>
      <c r="L84" s="293"/>
      <c r="M84" s="293"/>
      <c r="N84" s="293"/>
      <c r="O84" s="46"/>
      <c r="P84" s="46"/>
      <c r="Q84" s="46"/>
      <c r="R84" s="46"/>
      <c r="S84" s="46"/>
      <c r="T84" s="46"/>
      <c r="U84" s="46"/>
      <c r="V84" s="46"/>
      <c r="W84" s="46"/>
      <c r="X84" s="46"/>
    </row>
    <row r="85" ht="19.5" customHeight="1"/>
    <row r="86" ht="19.5" customHeight="1"/>
    <row r="87" ht="19.5" customHeight="1">
      <c r="Y87" s="7"/>
    </row>
    <row r="88" ht="19.5" customHeight="1">
      <c r="Y88" s="7"/>
    </row>
    <row r="89" spans="1:25" ht="19.5" customHeight="1">
      <c r="A89" s="7"/>
      <c r="B89" s="7"/>
      <c r="C89" s="7"/>
      <c r="D89" s="7"/>
      <c r="E89" s="7"/>
      <c r="F89" s="7"/>
      <c r="G89" s="7"/>
      <c r="H89" s="7"/>
      <c r="I89" s="7"/>
      <c r="J89" s="7"/>
      <c r="K89" s="7"/>
      <c r="L89" s="7"/>
      <c r="M89" s="7"/>
      <c r="N89" s="7"/>
      <c r="O89" s="7"/>
      <c r="P89" s="7"/>
      <c r="Q89" s="7"/>
      <c r="R89" s="7"/>
      <c r="S89" s="7"/>
      <c r="T89" s="7"/>
      <c r="U89" s="7"/>
      <c r="V89" s="7"/>
      <c r="W89" s="7"/>
      <c r="X89" s="7"/>
      <c r="Y89" s="7"/>
    </row>
    <row r="90" spans="1:25" ht="19.5" customHeight="1">
      <c r="A90" s="7"/>
      <c r="B90" s="7"/>
      <c r="C90" s="7"/>
      <c r="D90" s="7"/>
      <c r="E90" s="7"/>
      <c r="F90" s="7"/>
      <c r="G90" s="7"/>
      <c r="H90" s="7"/>
      <c r="I90" s="7"/>
      <c r="J90" s="7"/>
      <c r="K90" s="7"/>
      <c r="L90" s="7"/>
      <c r="M90" s="7"/>
      <c r="N90" s="7"/>
      <c r="O90" s="7"/>
      <c r="P90" s="7"/>
      <c r="Q90" s="7"/>
      <c r="R90" s="7"/>
      <c r="S90" s="7"/>
      <c r="T90" s="7"/>
      <c r="U90" s="7"/>
      <c r="V90" s="7"/>
      <c r="W90" s="7"/>
      <c r="X90" s="7"/>
      <c r="Y90" s="7"/>
    </row>
    <row r="91" spans="1:25" ht="19.5" customHeight="1">
      <c r="A91" s="7"/>
      <c r="B91" s="7"/>
      <c r="C91" s="7"/>
      <c r="D91" s="7"/>
      <c r="E91" s="7"/>
      <c r="F91" s="7"/>
      <c r="G91" s="7"/>
      <c r="H91" s="7"/>
      <c r="I91" s="7"/>
      <c r="J91" s="7"/>
      <c r="K91" s="7"/>
      <c r="L91" s="7"/>
      <c r="M91" s="7"/>
      <c r="N91" s="7"/>
      <c r="O91" s="7"/>
      <c r="P91" s="7"/>
      <c r="Q91" s="7"/>
      <c r="R91" s="7"/>
      <c r="S91" s="7"/>
      <c r="T91" s="7"/>
      <c r="U91" s="7"/>
      <c r="V91" s="7"/>
      <c r="W91" s="7"/>
      <c r="X91" s="7"/>
      <c r="Y91" s="7"/>
    </row>
    <row r="92" spans="1:25" ht="19.5" customHeight="1">
      <c r="A92" s="7"/>
      <c r="B92" s="7"/>
      <c r="C92" s="7"/>
      <c r="D92" s="7"/>
      <c r="E92" s="7"/>
      <c r="F92" s="7"/>
      <c r="G92" s="7"/>
      <c r="H92" s="7"/>
      <c r="I92" s="7"/>
      <c r="J92" s="7"/>
      <c r="K92" s="7"/>
      <c r="L92" s="7"/>
      <c r="M92" s="7"/>
      <c r="N92" s="7"/>
      <c r="O92" s="7"/>
      <c r="P92" s="7"/>
      <c r="Q92" s="7"/>
      <c r="R92" s="7"/>
      <c r="S92" s="7"/>
      <c r="T92" s="7"/>
      <c r="U92" s="7"/>
      <c r="V92" s="7"/>
      <c r="W92" s="7"/>
      <c r="X92" s="7"/>
      <c r="Y92" s="7"/>
    </row>
    <row r="93" spans="1:25" ht="19.5" customHeight="1">
      <c r="A93" s="7"/>
      <c r="B93" s="7"/>
      <c r="C93" s="7"/>
      <c r="D93" s="7"/>
      <c r="E93" s="7"/>
      <c r="F93" s="7"/>
      <c r="G93" s="7"/>
      <c r="H93" s="7"/>
      <c r="I93" s="7"/>
      <c r="J93" s="7"/>
      <c r="K93" s="7"/>
      <c r="L93" s="7"/>
      <c r="M93" s="7"/>
      <c r="N93" s="7"/>
      <c r="O93" s="7"/>
      <c r="P93" s="7"/>
      <c r="Q93" s="7"/>
      <c r="R93" s="7"/>
      <c r="S93" s="7"/>
      <c r="T93" s="7"/>
      <c r="U93" s="7"/>
      <c r="V93" s="7"/>
      <c r="W93" s="7"/>
      <c r="X93" s="7"/>
      <c r="Y93" s="7"/>
    </row>
    <row r="94" spans="1:25" ht="19.5" customHeight="1">
      <c r="A94" s="7"/>
      <c r="B94" s="7"/>
      <c r="C94" s="7"/>
      <c r="D94" s="7"/>
      <c r="E94" s="7"/>
      <c r="F94" s="7"/>
      <c r="G94" s="7"/>
      <c r="H94" s="7"/>
      <c r="I94" s="7"/>
      <c r="J94" s="7"/>
      <c r="K94" s="7"/>
      <c r="L94" s="7"/>
      <c r="M94" s="7"/>
      <c r="N94" s="7"/>
      <c r="O94" s="7"/>
      <c r="P94" s="7"/>
      <c r="Q94" s="7"/>
      <c r="R94" s="7"/>
      <c r="S94" s="7"/>
      <c r="T94" s="7"/>
      <c r="U94" s="7"/>
      <c r="V94" s="7"/>
      <c r="W94" s="7"/>
      <c r="X94" s="7"/>
      <c r="Y94" s="7"/>
    </row>
    <row r="95" spans="1:25" ht="19.5" customHeight="1">
      <c r="A95" s="7"/>
      <c r="B95" s="7"/>
      <c r="C95" s="7"/>
      <c r="D95" s="7"/>
      <c r="E95" s="7"/>
      <c r="F95" s="7"/>
      <c r="G95" s="7"/>
      <c r="H95" s="7"/>
      <c r="I95" s="7"/>
      <c r="J95" s="7"/>
      <c r="K95" s="7"/>
      <c r="L95" s="7"/>
      <c r="M95" s="7"/>
      <c r="N95" s="7"/>
      <c r="O95" s="7"/>
      <c r="P95" s="7"/>
      <c r="Q95" s="7"/>
      <c r="R95" s="7"/>
      <c r="S95" s="7"/>
      <c r="T95" s="7"/>
      <c r="U95" s="7"/>
      <c r="V95" s="7"/>
      <c r="W95" s="7"/>
      <c r="X95" s="7"/>
      <c r="Y95" s="7"/>
    </row>
    <row r="96" spans="1:25" ht="19.5" customHeight="1">
      <c r="A96" s="7"/>
      <c r="B96" s="7"/>
      <c r="C96" s="7"/>
      <c r="D96" s="7"/>
      <c r="E96" s="7"/>
      <c r="F96" s="7"/>
      <c r="G96" s="7"/>
      <c r="H96" s="7"/>
      <c r="I96" s="7"/>
      <c r="J96" s="7"/>
      <c r="K96" s="7"/>
      <c r="L96" s="7"/>
      <c r="M96" s="7"/>
      <c r="N96" s="7"/>
      <c r="O96" s="7"/>
      <c r="P96" s="7"/>
      <c r="Q96" s="7"/>
      <c r="R96" s="7"/>
      <c r="S96" s="7"/>
      <c r="T96" s="7"/>
      <c r="U96" s="7"/>
      <c r="V96" s="7"/>
      <c r="W96" s="7"/>
      <c r="X96" s="7"/>
      <c r="Y96" s="7"/>
    </row>
    <row r="97" spans="1:25" ht="19.5" customHeight="1">
      <c r="A97" s="7"/>
      <c r="B97" s="7"/>
      <c r="C97" s="7"/>
      <c r="D97" s="7"/>
      <c r="E97" s="7"/>
      <c r="F97" s="7"/>
      <c r="G97" s="7"/>
      <c r="H97" s="7"/>
      <c r="I97" s="7"/>
      <c r="J97" s="7"/>
      <c r="K97" s="7"/>
      <c r="L97" s="7"/>
      <c r="M97" s="7"/>
      <c r="N97" s="7"/>
      <c r="O97" s="7"/>
      <c r="P97" s="7"/>
      <c r="Q97" s="7"/>
      <c r="R97" s="7"/>
      <c r="S97" s="7"/>
      <c r="T97" s="7"/>
      <c r="U97" s="7"/>
      <c r="V97" s="7"/>
      <c r="W97" s="7"/>
      <c r="X97" s="7"/>
      <c r="Y97" s="7"/>
    </row>
    <row r="98" spans="1:25" ht="19.5" customHeight="1">
      <c r="A98" s="7"/>
      <c r="B98" s="7"/>
      <c r="C98" s="7"/>
      <c r="D98" s="7"/>
      <c r="E98" s="7"/>
      <c r="F98" s="7"/>
      <c r="G98" s="7"/>
      <c r="H98" s="7"/>
      <c r="I98" s="7"/>
      <c r="J98" s="7"/>
      <c r="K98" s="7"/>
      <c r="L98" s="7"/>
      <c r="M98" s="7"/>
      <c r="N98" s="7"/>
      <c r="O98" s="7"/>
      <c r="P98" s="7"/>
      <c r="Q98" s="7"/>
      <c r="R98" s="7"/>
      <c r="S98" s="7"/>
      <c r="T98" s="7"/>
      <c r="U98" s="7"/>
      <c r="V98" s="7"/>
      <c r="W98" s="7"/>
      <c r="X98" s="7"/>
      <c r="Y98" s="7"/>
    </row>
    <row r="99" spans="1:25" ht="18.75">
      <c r="A99" s="7"/>
      <c r="B99" s="7"/>
      <c r="C99" s="7"/>
      <c r="D99" s="7"/>
      <c r="E99" s="7"/>
      <c r="F99" s="7"/>
      <c r="G99" s="7"/>
      <c r="H99" s="7"/>
      <c r="I99" s="7"/>
      <c r="J99" s="7"/>
      <c r="K99" s="7"/>
      <c r="L99" s="7"/>
      <c r="M99" s="7"/>
      <c r="N99" s="7"/>
      <c r="O99" s="7"/>
      <c r="P99" s="7"/>
      <c r="Q99" s="7"/>
      <c r="R99" s="7"/>
      <c r="S99" s="7"/>
      <c r="T99" s="7"/>
      <c r="U99" s="7"/>
      <c r="V99" s="7"/>
      <c r="W99" s="7"/>
      <c r="X99" s="7"/>
      <c r="Y99" s="7"/>
    </row>
    <row r="100" spans="1:25" ht="18.7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8.7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8.7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8.7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8.7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8.7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8.7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8.7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8.7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8.7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8.7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8.7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8.7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8.7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8.7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8.7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8.7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8.7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8.7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8.7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8.7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8.7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8.7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8.7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8.7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8.7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8.7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8.7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8.7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8.7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8.7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8.7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8.7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8.7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8.7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8.7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8.7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8.7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8.7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8.7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8.75">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8.7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8.75">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8.75">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8.75">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8.75">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8.75">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8.75">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8.75">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8.75">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8.75">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8.75">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8.75">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8.75">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8.75">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8.75">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8.75">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8.75">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8.75">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8.75">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8.75">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8.75">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8.75">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8.75">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8.75">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8.75">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8.75">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8.75">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8.75">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8.75">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8.75">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8.75">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8.7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8.7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8.7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8.7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8.7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8.7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8.7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8.7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8.75">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8.75">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8.75">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8.75">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8.75">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8.75">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8.75">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8.75">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8.75">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8.75">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8.75">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8.75">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8.75">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8.75">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8.75">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8.75">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8.75">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8.75">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8.75">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8.75">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8.75">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8.75">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8.75">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8.75">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8.75">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8.75">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8.75">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8.75">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8.75">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8.75">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8.75">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8.75">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8.75">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8.75">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8.75">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8.75">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8.75">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8.7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8.7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8.7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8.7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8.7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8.7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8.7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8.7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8.7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8.75">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8.7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8.75">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8.7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8.75">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8.7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8.75">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8.7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8.75">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8.7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8.75">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8.7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8.75">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8.7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8.75">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8.7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8.75">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8.7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8.75">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8.7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8.75">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8.7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8.75">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8.7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8.75">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8.7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8.75">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8.7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8.75">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8.7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8.75">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8.7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8.75">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8.7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8.75">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8.7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8.75">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8.7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8.75">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8.7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8.75">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8.75">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8.75">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8.75">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8.75">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8.75">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8.75">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8.75">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8.75">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8.75">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8.75">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8.75">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8.75">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8.75">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8.75">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8.75">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8.75">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8.75">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8.75">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8.75">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8.75">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8.75">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8.75">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8.75">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8.75">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8.75">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8.75">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8.75">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8.75">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8.75">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8.75">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8.75">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8.75">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8.75">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8.75">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8.75">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8.75">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8.75">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8.75">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8.75">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8.75">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8.75">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8.75">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8.75">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8.75">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8.75">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8.75">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8.75">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8.75">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8.75">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8.75">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8.75">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8.75">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8.75">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8.75">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8.75">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8.75">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8.75">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8.75">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8.75">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8.75">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8.75">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8.75">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8.75">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8.75">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8.75">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8.75">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8.75">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8.75">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8.75">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8.75">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8.75">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8.75">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8.75">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8.75">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8.75">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8.75">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8.75">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8.75">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8.75">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8.75">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8.75">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8.75">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8.75">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8.75">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8.75">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8.75">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8.75">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8.75">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8.75">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8.75">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8.75">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8.75">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8.75">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8.75">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8.75">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8.75">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8.75">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8.75">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8.75">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8.75">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8.75">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8.75">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8.75">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8.75">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8.75">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8.75">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8.75">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8.75">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8.75">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8.75">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8.75">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8.75">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8.75">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8.75">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8.75">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8.75">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8.75">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8.75">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8.75">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8.75">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8.75">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8.75">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8.75">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8.75">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8.75">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8.75">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8.75">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8.75">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8.75">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8.75">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8.75">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8.75">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8.75">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8.75">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8.75">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8.75">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8.75">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8.75">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8.75">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8.75">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8.75">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8.75">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8.75">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8.75">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8.75">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8.75">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8.75">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8.75">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8.75">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8.75">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8.75">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8.75">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8.75">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8.75">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sheetData>
  <sheetProtection/>
  <mergeCells count="35">
    <mergeCell ref="X7:X10"/>
    <mergeCell ref="B7:B10"/>
    <mergeCell ref="C7:C10"/>
    <mergeCell ref="D7:D10"/>
    <mergeCell ref="T8:T10"/>
    <mergeCell ref="N8:N10"/>
    <mergeCell ref="H9:H10"/>
    <mergeCell ref="G7:K7"/>
    <mergeCell ref="M8:M10"/>
    <mergeCell ref="U7:W7"/>
    <mergeCell ref="W8:W10"/>
    <mergeCell ref="F7:F10"/>
    <mergeCell ref="L8:L10"/>
    <mergeCell ref="A7:A10"/>
    <mergeCell ref="S8:S10"/>
    <mergeCell ref="O8:O10"/>
    <mergeCell ref="L7:N7"/>
    <mergeCell ref="B84:N84"/>
    <mergeCell ref="P8:P10"/>
    <mergeCell ref="E7:E10"/>
    <mergeCell ref="I9:K9"/>
    <mergeCell ref="A6:Y6"/>
    <mergeCell ref="G8:G10"/>
    <mergeCell ref="H8:K8"/>
    <mergeCell ref="Q8:Q10"/>
    <mergeCell ref="O7:Q7"/>
    <mergeCell ref="R8:R10"/>
    <mergeCell ref="Y7:Y10"/>
    <mergeCell ref="R7:T7"/>
    <mergeCell ref="U8:U10"/>
    <mergeCell ref="V8:V10"/>
    <mergeCell ref="A1:Y1"/>
    <mergeCell ref="A3:Y3"/>
    <mergeCell ref="A4:Y4"/>
    <mergeCell ref="A5:Y5"/>
  </mergeCells>
  <printOptions horizontalCentered="1"/>
  <pageMargins left="0.25" right="0.25" top="0.75" bottom="0.75" header="0.3" footer="0.3"/>
  <pageSetup firstPageNumber="1" useFirstPageNumber="1" fitToHeight="0" fitToWidth="1" horizontalDpi="600" verticalDpi="600" orientation="landscape" paperSize="9" scale="51" r:id="rId1"/>
  <headerFooter alignWithMargins="0">
    <oddHeader>&amp;C&amp;"Times New Roman,Regular"&amp;12&amp;P</oddHead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Y420"/>
  <sheetViews>
    <sheetView zoomScale="70" zoomScaleNormal="70" zoomScalePageLayoutView="55" workbookViewId="0" topLeftCell="A1">
      <selection activeCell="A4" sqref="A4:AJ4"/>
    </sheetView>
  </sheetViews>
  <sheetFormatPr defaultColWidth="9.140625" defaultRowHeight="15"/>
  <cols>
    <col min="1" max="1" width="5.140625" style="45" customWidth="1"/>
    <col min="2" max="2" width="26.421875" style="48" customWidth="1"/>
    <col min="3" max="3" width="10.421875" style="48" customWidth="1"/>
    <col min="4" max="6" width="11.00390625" style="49" customWidth="1"/>
    <col min="7" max="7" width="13.421875" style="49" customWidth="1"/>
    <col min="8" max="11" width="11.421875" style="47" customWidth="1"/>
    <col min="12" max="17" width="10.140625" style="47" hidden="1" customWidth="1"/>
    <col min="18" max="23" width="11.8515625" style="47" customWidth="1"/>
    <col min="24" max="24" width="11.8515625" style="47" hidden="1" customWidth="1"/>
    <col min="25" max="25" width="12.28125" style="47" customWidth="1"/>
    <col min="26" max="16384" width="9.140625" style="7" customWidth="1"/>
  </cols>
  <sheetData>
    <row r="1" spans="1:25" s="1" customFormat="1" ht="32.25" customHeight="1">
      <c r="A1" s="252" t="s">
        <v>164</v>
      </c>
      <c r="B1" s="252"/>
      <c r="C1" s="252"/>
      <c r="D1" s="252"/>
      <c r="E1" s="252"/>
      <c r="F1" s="252"/>
      <c r="G1" s="252"/>
      <c r="H1" s="252"/>
      <c r="I1" s="252"/>
      <c r="J1" s="252"/>
      <c r="K1" s="252"/>
      <c r="L1" s="252"/>
      <c r="M1" s="252"/>
      <c r="N1" s="252"/>
      <c r="O1" s="252"/>
      <c r="P1" s="252"/>
      <c r="Q1" s="252"/>
      <c r="R1" s="252"/>
      <c r="S1" s="252"/>
      <c r="T1" s="252"/>
      <c r="U1" s="252"/>
      <c r="V1" s="252"/>
      <c r="W1" s="252"/>
      <c r="X1" s="252"/>
      <c r="Y1" s="252"/>
    </row>
    <row r="2" spans="1:25" s="1" customFormat="1" ht="32.25" customHeight="1" hidden="1">
      <c r="A2" s="2"/>
      <c r="B2" s="3"/>
      <c r="C2" s="3"/>
      <c r="D2" s="3"/>
      <c r="E2" s="3"/>
      <c r="F2" s="3"/>
      <c r="G2" s="3"/>
      <c r="H2" s="3"/>
      <c r="I2" s="4"/>
      <c r="J2" s="3"/>
      <c r="K2" s="3"/>
      <c r="L2" s="5"/>
      <c r="M2" s="5"/>
      <c r="N2" s="5"/>
      <c r="O2" s="5"/>
      <c r="P2" s="5"/>
      <c r="Q2" s="5"/>
      <c r="R2" s="5"/>
      <c r="S2" s="5"/>
      <c r="T2" s="5"/>
      <c r="U2" s="5"/>
      <c r="V2" s="5"/>
      <c r="W2" s="5"/>
      <c r="X2" s="5"/>
      <c r="Y2" s="6" t="s">
        <v>114</v>
      </c>
    </row>
    <row r="3" spans="1:25" s="1" customFormat="1" ht="32.25" customHeight="1">
      <c r="A3" s="330" t="s">
        <v>176</v>
      </c>
      <c r="B3" s="330"/>
      <c r="C3" s="330"/>
      <c r="D3" s="330"/>
      <c r="E3" s="330"/>
      <c r="F3" s="330"/>
      <c r="G3" s="330"/>
      <c r="H3" s="330"/>
      <c r="I3" s="330"/>
      <c r="J3" s="330"/>
      <c r="K3" s="330"/>
      <c r="L3" s="330"/>
      <c r="M3" s="330"/>
      <c r="N3" s="330"/>
      <c r="O3" s="330"/>
      <c r="P3" s="330"/>
      <c r="Q3" s="330"/>
      <c r="R3" s="330"/>
      <c r="S3" s="330"/>
      <c r="T3" s="330"/>
      <c r="U3" s="330"/>
      <c r="V3" s="330"/>
      <c r="W3" s="330"/>
      <c r="X3" s="330"/>
      <c r="Y3" s="330"/>
    </row>
    <row r="4" spans="1:25" ht="42" customHeight="1">
      <c r="A4" s="318" t="s">
        <v>178</v>
      </c>
      <c r="B4" s="318"/>
      <c r="C4" s="318"/>
      <c r="D4" s="318"/>
      <c r="E4" s="318"/>
      <c r="F4" s="318"/>
      <c r="G4" s="318"/>
      <c r="H4" s="318"/>
      <c r="I4" s="318"/>
      <c r="J4" s="318"/>
      <c r="K4" s="318"/>
      <c r="L4" s="318"/>
      <c r="M4" s="318"/>
      <c r="N4" s="318"/>
      <c r="O4" s="318"/>
      <c r="P4" s="318"/>
      <c r="Q4" s="318"/>
      <c r="R4" s="318"/>
      <c r="S4" s="318"/>
      <c r="T4" s="318"/>
      <c r="U4" s="318"/>
      <c r="V4" s="318"/>
      <c r="W4" s="318"/>
      <c r="X4" s="318"/>
      <c r="Y4" s="318"/>
    </row>
    <row r="5" spans="1:25" ht="36.75" customHeight="1">
      <c r="A5" s="316" t="s">
        <v>165</v>
      </c>
      <c r="B5" s="316"/>
      <c r="C5" s="316"/>
      <c r="D5" s="316"/>
      <c r="E5" s="316"/>
      <c r="F5" s="316"/>
      <c r="G5" s="316"/>
      <c r="H5" s="316"/>
      <c r="I5" s="316"/>
      <c r="J5" s="316"/>
      <c r="K5" s="316"/>
      <c r="L5" s="316"/>
      <c r="M5" s="316"/>
      <c r="N5" s="316"/>
      <c r="O5" s="316"/>
      <c r="P5" s="316"/>
      <c r="Q5" s="316"/>
      <c r="R5" s="316"/>
      <c r="S5" s="316"/>
      <c r="T5" s="316"/>
      <c r="U5" s="316"/>
      <c r="V5" s="316"/>
      <c r="W5" s="316"/>
      <c r="X5" s="316"/>
      <c r="Y5" s="316"/>
    </row>
    <row r="6" spans="1:25" s="8" customFormat="1" ht="35.25" customHeight="1">
      <c r="A6" s="317" t="s">
        <v>193</v>
      </c>
      <c r="B6" s="317"/>
      <c r="C6" s="317"/>
      <c r="D6" s="317"/>
      <c r="E6" s="317"/>
      <c r="F6" s="317"/>
      <c r="G6" s="317"/>
      <c r="H6" s="317"/>
      <c r="I6" s="317"/>
      <c r="J6" s="317"/>
      <c r="K6" s="317"/>
      <c r="L6" s="317"/>
      <c r="M6" s="317"/>
      <c r="N6" s="317"/>
      <c r="O6" s="317"/>
      <c r="P6" s="317"/>
      <c r="Q6" s="317"/>
      <c r="R6" s="317"/>
      <c r="S6" s="317"/>
      <c r="T6" s="317"/>
      <c r="U6" s="317"/>
      <c r="V6" s="317"/>
      <c r="W6" s="317"/>
      <c r="X6" s="317"/>
      <c r="Y6" s="317"/>
    </row>
    <row r="7" spans="1:25" s="10" customFormat="1" ht="48.75" customHeight="1">
      <c r="A7" s="262" t="s">
        <v>116</v>
      </c>
      <c r="B7" s="262" t="s">
        <v>117</v>
      </c>
      <c r="C7" s="262" t="s">
        <v>118</v>
      </c>
      <c r="D7" s="262" t="s">
        <v>119</v>
      </c>
      <c r="E7" s="262" t="s">
        <v>120</v>
      </c>
      <c r="F7" s="262" t="s">
        <v>121</v>
      </c>
      <c r="G7" s="257" t="s">
        <v>122</v>
      </c>
      <c r="H7" s="257"/>
      <c r="I7" s="257"/>
      <c r="J7" s="257"/>
      <c r="K7" s="257"/>
      <c r="L7" s="254" t="s">
        <v>123</v>
      </c>
      <c r="M7" s="255"/>
      <c r="N7" s="256"/>
      <c r="O7" s="254" t="s">
        <v>166</v>
      </c>
      <c r="P7" s="255"/>
      <c r="Q7" s="256"/>
      <c r="R7" s="254" t="s">
        <v>124</v>
      </c>
      <c r="S7" s="255"/>
      <c r="T7" s="256"/>
      <c r="U7" s="254" t="s">
        <v>172</v>
      </c>
      <c r="V7" s="255"/>
      <c r="W7" s="256"/>
      <c r="X7" s="262" t="s">
        <v>125</v>
      </c>
      <c r="Y7" s="262" t="s">
        <v>126</v>
      </c>
    </row>
    <row r="8" spans="1:25" s="10" customFormat="1" ht="36" customHeight="1">
      <c r="A8" s="263"/>
      <c r="B8" s="263"/>
      <c r="C8" s="263"/>
      <c r="D8" s="263"/>
      <c r="E8" s="263"/>
      <c r="F8" s="263"/>
      <c r="G8" s="257" t="s">
        <v>127</v>
      </c>
      <c r="H8" s="257" t="s">
        <v>128</v>
      </c>
      <c r="I8" s="257"/>
      <c r="J8" s="257"/>
      <c r="K8" s="257"/>
      <c r="L8" s="257" t="s">
        <v>129</v>
      </c>
      <c r="M8" s="257" t="s">
        <v>130</v>
      </c>
      <c r="N8" s="257" t="s">
        <v>131</v>
      </c>
      <c r="O8" s="257" t="s">
        <v>129</v>
      </c>
      <c r="P8" s="257" t="s">
        <v>130</v>
      </c>
      <c r="Q8" s="257" t="s">
        <v>131</v>
      </c>
      <c r="R8" s="257" t="s">
        <v>129</v>
      </c>
      <c r="S8" s="257" t="s">
        <v>130</v>
      </c>
      <c r="T8" s="257" t="s">
        <v>131</v>
      </c>
      <c r="U8" s="257" t="s">
        <v>129</v>
      </c>
      <c r="V8" s="257" t="s">
        <v>130</v>
      </c>
      <c r="W8" s="257" t="s">
        <v>131</v>
      </c>
      <c r="X8" s="263"/>
      <c r="Y8" s="263"/>
    </row>
    <row r="9" spans="1:25" s="10" customFormat="1" ht="42.75" customHeight="1">
      <c r="A9" s="263"/>
      <c r="B9" s="263"/>
      <c r="C9" s="263"/>
      <c r="D9" s="263"/>
      <c r="E9" s="263"/>
      <c r="F9" s="263"/>
      <c r="G9" s="257"/>
      <c r="H9" s="257" t="s">
        <v>129</v>
      </c>
      <c r="I9" s="257" t="s">
        <v>132</v>
      </c>
      <c r="J9" s="301"/>
      <c r="K9" s="301"/>
      <c r="L9" s="257"/>
      <c r="M9" s="257"/>
      <c r="N9" s="257"/>
      <c r="O9" s="257"/>
      <c r="P9" s="257"/>
      <c r="Q9" s="257"/>
      <c r="R9" s="257"/>
      <c r="S9" s="257"/>
      <c r="T9" s="257"/>
      <c r="U9" s="257"/>
      <c r="V9" s="257"/>
      <c r="W9" s="257"/>
      <c r="X9" s="263"/>
      <c r="Y9" s="263"/>
    </row>
    <row r="10" spans="1:25" s="10" customFormat="1" ht="45" customHeight="1">
      <c r="A10" s="264"/>
      <c r="B10" s="264"/>
      <c r="C10" s="264"/>
      <c r="D10" s="264"/>
      <c r="E10" s="264"/>
      <c r="F10" s="264"/>
      <c r="G10" s="257"/>
      <c r="H10" s="301"/>
      <c r="I10" s="9" t="s">
        <v>129</v>
      </c>
      <c r="J10" s="9" t="s">
        <v>130</v>
      </c>
      <c r="K10" s="11" t="s">
        <v>131</v>
      </c>
      <c r="L10" s="257"/>
      <c r="M10" s="257"/>
      <c r="N10" s="257"/>
      <c r="O10" s="257"/>
      <c r="P10" s="257"/>
      <c r="Q10" s="257"/>
      <c r="R10" s="257"/>
      <c r="S10" s="257"/>
      <c r="T10" s="257"/>
      <c r="U10" s="257"/>
      <c r="V10" s="257"/>
      <c r="W10" s="257"/>
      <c r="X10" s="264"/>
      <c r="Y10" s="264"/>
    </row>
    <row r="11" spans="1:25" s="13" customFormat="1" ht="30.75" customHeight="1" hidden="1">
      <c r="A11" s="12">
        <v>1</v>
      </c>
      <c r="B11" s="12">
        <v>2</v>
      </c>
      <c r="C11" s="12"/>
      <c r="D11" s="12">
        <v>3</v>
      </c>
      <c r="E11" s="12">
        <v>4</v>
      </c>
      <c r="F11" s="12">
        <v>5</v>
      </c>
      <c r="G11" s="12">
        <v>6</v>
      </c>
      <c r="H11" s="12">
        <v>7</v>
      </c>
      <c r="I11" s="12">
        <v>8</v>
      </c>
      <c r="J11" s="12">
        <v>9</v>
      </c>
      <c r="K11" s="12">
        <v>10</v>
      </c>
      <c r="L11" s="9">
        <v>12</v>
      </c>
      <c r="M11" s="12">
        <v>13</v>
      </c>
      <c r="N11" s="12">
        <v>14</v>
      </c>
      <c r="O11" s="12"/>
      <c r="P11" s="12"/>
      <c r="Q11" s="12"/>
      <c r="R11" s="9">
        <v>32</v>
      </c>
      <c r="S11" s="12">
        <v>33</v>
      </c>
      <c r="T11" s="12">
        <v>34</v>
      </c>
      <c r="U11" s="9">
        <v>32</v>
      </c>
      <c r="V11" s="12">
        <v>33</v>
      </c>
      <c r="W11" s="12">
        <v>34</v>
      </c>
      <c r="X11" s="12"/>
      <c r="Y11" s="12">
        <v>35</v>
      </c>
    </row>
    <row r="12" spans="1:25" s="2" customFormat="1" ht="63.75" customHeight="1" hidden="1">
      <c r="A12" s="14" t="s">
        <v>133</v>
      </c>
      <c r="B12" s="15" t="s">
        <v>134</v>
      </c>
      <c r="C12" s="15"/>
      <c r="D12" s="16"/>
      <c r="E12" s="16"/>
      <c r="F12" s="16"/>
      <c r="G12" s="16"/>
      <c r="H12" s="17"/>
      <c r="I12" s="17"/>
      <c r="J12" s="17"/>
      <c r="K12" s="17"/>
      <c r="L12" s="17"/>
      <c r="M12" s="17"/>
      <c r="N12" s="17"/>
      <c r="O12" s="17"/>
      <c r="P12" s="17"/>
      <c r="Q12" s="17"/>
      <c r="R12" s="17"/>
      <c r="S12" s="17"/>
      <c r="T12" s="17"/>
      <c r="U12" s="17"/>
      <c r="V12" s="17"/>
      <c r="W12" s="17"/>
      <c r="X12" s="17"/>
      <c r="Y12" s="17"/>
    </row>
    <row r="13" spans="1:25" s="2" customFormat="1" ht="48" customHeight="1">
      <c r="A13" s="18" t="s">
        <v>133</v>
      </c>
      <c r="B13" s="19" t="s">
        <v>135</v>
      </c>
      <c r="C13" s="19"/>
      <c r="D13" s="20"/>
      <c r="E13" s="20"/>
      <c r="F13" s="20"/>
      <c r="G13" s="20"/>
      <c r="H13" s="21"/>
      <c r="I13" s="21"/>
      <c r="J13" s="21"/>
      <c r="K13" s="21"/>
      <c r="L13" s="21"/>
      <c r="M13" s="21"/>
      <c r="N13" s="21"/>
      <c r="O13" s="21"/>
      <c r="P13" s="21"/>
      <c r="Q13" s="21"/>
      <c r="R13" s="21"/>
      <c r="S13" s="21"/>
      <c r="T13" s="21"/>
      <c r="U13" s="21"/>
      <c r="V13" s="21"/>
      <c r="W13" s="21"/>
      <c r="X13" s="21"/>
      <c r="Y13" s="21"/>
    </row>
    <row r="14" spans="1:25" ht="41.25" customHeight="1">
      <c r="A14" s="14" t="s">
        <v>136</v>
      </c>
      <c r="B14" s="15" t="s">
        <v>185</v>
      </c>
      <c r="C14" s="15"/>
      <c r="D14" s="22"/>
      <c r="E14" s="22"/>
      <c r="F14" s="22"/>
      <c r="G14" s="22"/>
      <c r="H14" s="23"/>
      <c r="I14" s="23"/>
      <c r="J14" s="23"/>
      <c r="K14" s="23"/>
      <c r="L14" s="23"/>
      <c r="M14" s="23"/>
      <c r="N14" s="23"/>
      <c r="O14" s="23"/>
      <c r="P14" s="23"/>
      <c r="Q14" s="23"/>
      <c r="R14" s="23"/>
      <c r="S14" s="23"/>
      <c r="T14" s="23"/>
      <c r="U14" s="23"/>
      <c r="V14" s="23"/>
      <c r="W14" s="23"/>
      <c r="X14" s="23"/>
      <c r="Y14" s="23"/>
    </row>
    <row r="15" spans="1:25" ht="43.5" customHeight="1">
      <c r="A15" s="14">
        <v>1</v>
      </c>
      <c r="B15" s="24" t="s">
        <v>137</v>
      </c>
      <c r="C15" s="24"/>
      <c r="D15" s="22"/>
      <c r="E15" s="22"/>
      <c r="F15" s="22"/>
      <c r="G15" s="22"/>
      <c r="H15" s="23"/>
      <c r="I15" s="23"/>
      <c r="J15" s="23"/>
      <c r="K15" s="23"/>
      <c r="L15" s="23"/>
      <c r="M15" s="23"/>
      <c r="N15" s="23"/>
      <c r="O15" s="23"/>
      <c r="P15" s="23"/>
      <c r="Q15" s="23"/>
      <c r="R15" s="23"/>
      <c r="S15" s="23"/>
      <c r="T15" s="23"/>
      <c r="U15" s="23"/>
      <c r="V15" s="23"/>
      <c r="W15" s="23"/>
      <c r="X15" s="23"/>
      <c r="Y15" s="23"/>
    </row>
    <row r="16" spans="1:25" ht="30" customHeight="1">
      <c r="A16" s="25" t="s">
        <v>138</v>
      </c>
      <c r="B16" s="26" t="s">
        <v>139</v>
      </c>
      <c r="C16" s="26"/>
      <c r="D16" s="27"/>
      <c r="E16" s="27"/>
      <c r="F16" s="27"/>
      <c r="G16" s="27"/>
      <c r="H16" s="28"/>
      <c r="I16" s="28"/>
      <c r="J16" s="28"/>
      <c r="K16" s="28"/>
      <c r="L16" s="28"/>
      <c r="M16" s="28"/>
      <c r="N16" s="28"/>
      <c r="O16" s="28"/>
      <c r="P16" s="28"/>
      <c r="Q16" s="28"/>
      <c r="R16" s="28"/>
      <c r="S16" s="28"/>
      <c r="T16" s="28"/>
      <c r="U16" s="28"/>
      <c r="V16" s="28"/>
      <c r="W16" s="28"/>
      <c r="X16" s="28"/>
      <c r="Y16" s="28"/>
    </row>
    <row r="17" spans="1:25" ht="30" customHeight="1">
      <c r="A17" s="25" t="s">
        <v>140</v>
      </c>
      <c r="B17" s="26" t="s">
        <v>139</v>
      </c>
      <c r="C17" s="26"/>
      <c r="D17" s="27"/>
      <c r="E17" s="27"/>
      <c r="F17" s="27"/>
      <c r="G17" s="27"/>
      <c r="H17" s="28"/>
      <c r="I17" s="28"/>
      <c r="J17" s="28"/>
      <c r="K17" s="28"/>
      <c r="L17" s="28"/>
      <c r="M17" s="28"/>
      <c r="N17" s="28"/>
      <c r="O17" s="28"/>
      <c r="P17" s="28"/>
      <c r="Q17" s="28"/>
      <c r="R17" s="28"/>
      <c r="S17" s="28"/>
      <c r="T17" s="28"/>
      <c r="U17" s="28"/>
      <c r="V17" s="28"/>
      <c r="W17" s="28"/>
      <c r="X17" s="28"/>
      <c r="Y17" s="28"/>
    </row>
    <row r="18" spans="1:25" ht="30" customHeight="1">
      <c r="A18" s="29"/>
      <c r="B18" s="30" t="s">
        <v>141</v>
      </c>
      <c r="C18" s="30"/>
      <c r="D18" s="27"/>
      <c r="E18" s="27"/>
      <c r="F18" s="27"/>
      <c r="G18" s="27"/>
      <c r="H18" s="28"/>
      <c r="I18" s="28"/>
      <c r="J18" s="28"/>
      <c r="K18" s="28"/>
      <c r="L18" s="28"/>
      <c r="M18" s="28"/>
      <c r="N18" s="28"/>
      <c r="O18" s="28"/>
      <c r="P18" s="28"/>
      <c r="Q18" s="28"/>
      <c r="R18" s="28"/>
      <c r="S18" s="28"/>
      <c r="T18" s="28"/>
      <c r="U18" s="28"/>
      <c r="V18" s="28"/>
      <c r="W18" s="28"/>
      <c r="X18" s="28"/>
      <c r="Y18" s="28"/>
    </row>
    <row r="19" spans="1:25" ht="42" customHeight="1">
      <c r="A19" s="14">
        <v>2</v>
      </c>
      <c r="B19" s="24" t="s">
        <v>137</v>
      </c>
      <c r="C19" s="24"/>
      <c r="D19" s="22"/>
      <c r="E19" s="22"/>
      <c r="F19" s="22"/>
      <c r="G19" s="22"/>
      <c r="H19" s="23"/>
      <c r="I19" s="23"/>
      <c r="J19" s="23"/>
      <c r="K19" s="23"/>
      <c r="L19" s="23"/>
      <c r="M19" s="23"/>
      <c r="N19" s="23"/>
      <c r="O19" s="23"/>
      <c r="P19" s="23"/>
      <c r="Q19" s="23"/>
      <c r="R19" s="23"/>
      <c r="S19" s="23"/>
      <c r="T19" s="23"/>
      <c r="U19" s="23"/>
      <c r="V19" s="23"/>
      <c r="W19" s="23"/>
      <c r="X19" s="23"/>
      <c r="Y19" s="23"/>
    </row>
    <row r="20" spans="1:25" ht="30" customHeight="1">
      <c r="A20" s="25" t="s">
        <v>138</v>
      </c>
      <c r="B20" s="26" t="s">
        <v>139</v>
      </c>
      <c r="C20" s="26"/>
      <c r="D20" s="27"/>
      <c r="E20" s="27"/>
      <c r="F20" s="27"/>
      <c r="G20" s="27"/>
      <c r="H20" s="28"/>
      <c r="I20" s="28"/>
      <c r="J20" s="28"/>
      <c r="K20" s="28"/>
      <c r="L20" s="28"/>
      <c r="M20" s="28"/>
      <c r="N20" s="28"/>
      <c r="O20" s="28"/>
      <c r="P20" s="28"/>
      <c r="Q20" s="28"/>
      <c r="R20" s="28"/>
      <c r="S20" s="28"/>
      <c r="T20" s="28"/>
      <c r="U20" s="28"/>
      <c r="V20" s="28"/>
      <c r="W20" s="28"/>
      <c r="X20" s="28"/>
      <c r="Y20" s="28"/>
    </row>
    <row r="21" spans="1:25" ht="30" customHeight="1">
      <c r="A21" s="25" t="s">
        <v>140</v>
      </c>
      <c r="B21" s="26" t="s">
        <v>139</v>
      </c>
      <c r="C21" s="26"/>
      <c r="D21" s="27"/>
      <c r="E21" s="27"/>
      <c r="F21" s="27"/>
      <c r="G21" s="27"/>
      <c r="H21" s="28"/>
      <c r="I21" s="28"/>
      <c r="J21" s="28"/>
      <c r="K21" s="28"/>
      <c r="L21" s="28"/>
      <c r="M21" s="28"/>
      <c r="N21" s="28"/>
      <c r="O21" s="28"/>
      <c r="P21" s="28"/>
      <c r="Q21" s="28"/>
      <c r="R21" s="28"/>
      <c r="S21" s="28"/>
      <c r="T21" s="28"/>
      <c r="U21" s="28"/>
      <c r="V21" s="28"/>
      <c r="W21" s="28"/>
      <c r="X21" s="28"/>
      <c r="Y21" s="28"/>
    </row>
    <row r="22" spans="1:25" ht="30" customHeight="1">
      <c r="A22" s="29"/>
      <c r="B22" s="30" t="s">
        <v>141</v>
      </c>
      <c r="C22" s="30"/>
      <c r="D22" s="27"/>
      <c r="E22" s="27"/>
      <c r="F22" s="27"/>
      <c r="G22" s="27"/>
      <c r="H22" s="28"/>
      <c r="I22" s="28"/>
      <c r="J22" s="28"/>
      <c r="K22" s="28"/>
      <c r="L22" s="28"/>
      <c r="M22" s="28"/>
      <c r="N22" s="28"/>
      <c r="O22" s="28"/>
      <c r="P22" s="28"/>
      <c r="Q22" s="28"/>
      <c r="R22" s="28"/>
      <c r="S22" s="28"/>
      <c r="T22" s="28"/>
      <c r="U22" s="28"/>
      <c r="V22" s="28"/>
      <c r="W22" s="28"/>
      <c r="X22" s="28"/>
      <c r="Y22" s="28"/>
    </row>
    <row r="23" spans="1:25" ht="38.25" customHeight="1">
      <c r="A23" s="14" t="s">
        <v>142</v>
      </c>
      <c r="B23" s="15" t="s">
        <v>185</v>
      </c>
      <c r="C23" s="15"/>
      <c r="D23" s="22"/>
      <c r="E23" s="22"/>
      <c r="F23" s="22"/>
      <c r="G23" s="22"/>
      <c r="H23" s="23"/>
      <c r="I23" s="23"/>
      <c r="J23" s="23"/>
      <c r="K23" s="23"/>
      <c r="L23" s="23"/>
      <c r="M23" s="23"/>
      <c r="N23" s="23"/>
      <c r="O23" s="23"/>
      <c r="P23" s="23"/>
      <c r="Q23" s="23"/>
      <c r="R23" s="23"/>
      <c r="S23" s="23"/>
      <c r="T23" s="23"/>
      <c r="U23" s="23"/>
      <c r="V23" s="23"/>
      <c r="W23" s="23"/>
      <c r="X23" s="23"/>
      <c r="Y23" s="23"/>
    </row>
    <row r="24" spans="1:25" ht="48.75" customHeight="1">
      <c r="A24" s="14">
        <v>1</v>
      </c>
      <c r="B24" s="24" t="s">
        <v>137</v>
      </c>
      <c r="C24" s="24"/>
      <c r="D24" s="22"/>
      <c r="E24" s="22"/>
      <c r="F24" s="22"/>
      <c r="G24" s="22"/>
      <c r="H24" s="23"/>
      <c r="I24" s="23"/>
      <c r="J24" s="23"/>
      <c r="K24" s="23"/>
      <c r="L24" s="23"/>
      <c r="M24" s="23"/>
      <c r="N24" s="23"/>
      <c r="O24" s="23"/>
      <c r="P24" s="23"/>
      <c r="Q24" s="23"/>
      <c r="R24" s="23"/>
      <c r="S24" s="23"/>
      <c r="T24" s="23"/>
      <c r="U24" s="23"/>
      <c r="V24" s="23"/>
      <c r="W24" s="23"/>
      <c r="X24" s="23"/>
      <c r="Y24" s="23"/>
    </row>
    <row r="25" spans="1:25" ht="30" customHeight="1">
      <c r="A25" s="25" t="s">
        <v>138</v>
      </c>
      <c r="B25" s="26" t="s">
        <v>139</v>
      </c>
      <c r="C25" s="26"/>
      <c r="D25" s="27"/>
      <c r="E25" s="27"/>
      <c r="F25" s="27"/>
      <c r="G25" s="27"/>
      <c r="H25" s="28"/>
      <c r="I25" s="28"/>
      <c r="J25" s="28"/>
      <c r="K25" s="28"/>
      <c r="L25" s="28"/>
      <c r="M25" s="28"/>
      <c r="N25" s="28"/>
      <c r="O25" s="28"/>
      <c r="P25" s="28"/>
      <c r="Q25" s="28"/>
      <c r="R25" s="28"/>
      <c r="S25" s="28"/>
      <c r="T25" s="28"/>
      <c r="U25" s="28"/>
      <c r="V25" s="28"/>
      <c r="W25" s="28"/>
      <c r="X25" s="28"/>
      <c r="Y25" s="28"/>
    </row>
    <row r="26" spans="1:25" ht="30" customHeight="1">
      <c r="A26" s="25" t="s">
        <v>140</v>
      </c>
      <c r="B26" s="26" t="s">
        <v>139</v>
      </c>
      <c r="C26" s="26"/>
      <c r="D26" s="27"/>
      <c r="E26" s="27"/>
      <c r="F26" s="27"/>
      <c r="G26" s="27"/>
      <c r="H26" s="28"/>
      <c r="I26" s="28"/>
      <c r="J26" s="28"/>
      <c r="K26" s="28"/>
      <c r="L26" s="28"/>
      <c r="M26" s="28"/>
      <c r="N26" s="28"/>
      <c r="O26" s="28"/>
      <c r="P26" s="28"/>
      <c r="Q26" s="28"/>
      <c r="R26" s="28"/>
      <c r="S26" s="28"/>
      <c r="T26" s="28"/>
      <c r="U26" s="28"/>
      <c r="V26" s="28"/>
      <c r="W26" s="28"/>
      <c r="X26" s="28"/>
      <c r="Y26" s="28"/>
    </row>
    <row r="27" spans="1:25" ht="30" customHeight="1">
      <c r="A27" s="29"/>
      <c r="B27" s="30" t="s">
        <v>141</v>
      </c>
      <c r="C27" s="30"/>
      <c r="D27" s="27"/>
      <c r="E27" s="27"/>
      <c r="F27" s="27"/>
      <c r="G27" s="27"/>
      <c r="H27" s="28"/>
      <c r="I27" s="28"/>
      <c r="J27" s="28"/>
      <c r="K27" s="28"/>
      <c r="L27" s="28"/>
      <c r="M27" s="28"/>
      <c r="N27" s="28"/>
      <c r="O27" s="28"/>
      <c r="P27" s="28"/>
      <c r="Q27" s="28"/>
      <c r="R27" s="28"/>
      <c r="S27" s="28"/>
      <c r="T27" s="28"/>
      <c r="U27" s="28"/>
      <c r="V27" s="28"/>
      <c r="W27" s="28"/>
      <c r="X27" s="28"/>
      <c r="Y27" s="28"/>
    </row>
    <row r="28" spans="1:25" ht="49.5" customHeight="1">
      <c r="A28" s="14">
        <v>2</v>
      </c>
      <c r="B28" s="24" t="s">
        <v>137</v>
      </c>
      <c r="C28" s="24"/>
      <c r="D28" s="22"/>
      <c r="E28" s="22"/>
      <c r="F28" s="22"/>
      <c r="G28" s="22"/>
      <c r="H28" s="23"/>
      <c r="I28" s="23"/>
      <c r="J28" s="23"/>
      <c r="K28" s="23"/>
      <c r="L28" s="23"/>
      <c r="M28" s="23"/>
      <c r="N28" s="23"/>
      <c r="O28" s="23"/>
      <c r="P28" s="23"/>
      <c r="Q28" s="23"/>
      <c r="R28" s="23"/>
      <c r="S28" s="23"/>
      <c r="T28" s="23"/>
      <c r="U28" s="23"/>
      <c r="V28" s="23"/>
      <c r="W28" s="23"/>
      <c r="X28" s="23"/>
      <c r="Y28" s="23"/>
    </row>
    <row r="29" spans="1:25" ht="30" customHeight="1">
      <c r="A29" s="25" t="s">
        <v>138</v>
      </c>
      <c r="B29" s="26" t="s">
        <v>139</v>
      </c>
      <c r="C29" s="26"/>
      <c r="D29" s="27"/>
      <c r="E29" s="27"/>
      <c r="F29" s="27"/>
      <c r="G29" s="27"/>
      <c r="H29" s="28"/>
      <c r="I29" s="28"/>
      <c r="J29" s="28"/>
      <c r="K29" s="28"/>
      <c r="L29" s="28"/>
      <c r="M29" s="28"/>
      <c r="N29" s="28"/>
      <c r="O29" s="28"/>
      <c r="P29" s="28"/>
      <c r="Q29" s="28"/>
      <c r="R29" s="28"/>
      <c r="S29" s="28"/>
      <c r="T29" s="28"/>
      <c r="U29" s="28"/>
      <c r="V29" s="28"/>
      <c r="W29" s="28"/>
      <c r="X29" s="28"/>
      <c r="Y29" s="28"/>
    </row>
    <row r="30" spans="1:25" ht="30" customHeight="1">
      <c r="A30" s="25" t="s">
        <v>140</v>
      </c>
      <c r="B30" s="26" t="s">
        <v>139</v>
      </c>
      <c r="C30" s="26"/>
      <c r="D30" s="27"/>
      <c r="E30" s="27"/>
      <c r="F30" s="27"/>
      <c r="G30" s="27"/>
      <c r="H30" s="28"/>
      <c r="I30" s="28"/>
      <c r="J30" s="28"/>
      <c r="K30" s="28"/>
      <c r="L30" s="28"/>
      <c r="M30" s="28"/>
      <c r="N30" s="28"/>
      <c r="O30" s="28"/>
      <c r="P30" s="28"/>
      <c r="Q30" s="28"/>
      <c r="R30" s="28"/>
      <c r="S30" s="28"/>
      <c r="T30" s="28"/>
      <c r="U30" s="28"/>
      <c r="V30" s="28"/>
      <c r="W30" s="28"/>
      <c r="X30" s="28"/>
      <c r="Y30" s="28"/>
    </row>
    <row r="31" spans="1:25" ht="30" customHeight="1">
      <c r="A31" s="29"/>
      <c r="B31" s="30" t="s">
        <v>141</v>
      </c>
      <c r="C31" s="30"/>
      <c r="D31" s="27"/>
      <c r="E31" s="27"/>
      <c r="F31" s="27"/>
      <c r="G31" s="27"/>
      <c r="H31" s="28"/>
      <c r="I31" s="28"/>
      <c r="J31" s="28"/>
      <c r="K31" s="28"/>
      <c r="L31" s="28"/>
      <c r="M31" s="28"/>
      <c r="N31" s="28"/>
      <c r="O31" s="28"/>
      <c r="P31" s="28"/>
      <c r="Q31" s="28"/>
      <c r="R31" s="28"/>
      <c r="S31" s="28"/>
      <c r="T31" s="28"/>
      <c r="U31" s="28"/>
      <c r="V31" s="28"/>
      <c r="W31" s="28"/>
      <c r="X31" s="28"/>
      <c r="Y31" s="28"/>
    </row>
    <row r="32" spans="1:25" s="2" customFormat="1" ht="45" customHeight="1">
      <c r="A32" s="18" t="s">
        <v>143</v>
      </c>
      <c r="B32" s="19" t="s">
        <v>144</v>
      </c>
      <c r="C32" s="19"/>
      <c r="D32" s="20"/>
      <c r="E32" s="20"/>
      <c r="F32" s="20"/>
      <c r="G32" s="20"/>
      <c r="H32" s="21"/>
      <c r="I32" s="21"/>
      <c r="J32" s="21"/>
      <c r="K32" s="21"/>
      <c r="L32" s="21"/>
      <c r="M32" s="21"/>
      <c r="N32" s="21"/>
      <c r="O32" s="21"/>
      <c r="P32" s="21"/>
      <c r="Q32" s="21"/>
      <c r="R32" s="21"/>
      <c r="S32" s="21"/>
      <c r="T32" s="21"/>
      <c r="U32" s="21"/>
      <c r="V32" s="21"/>
      <c r="W32" s="21"/>
      <c r="X32" s="21"/>
      <c r="Y32" s="21"/>
    </row>
    <row r="33" spans="1:25" ht="38.25" customHeight="1">
      <c r="A33" s="14" t="s">
        <v>136</v>
      </c>
      <c r="B33" s="15" t="s">
        <v>185</v>
      </c>
      <c r="C33" s="15"/>
      <c r="D33" s="22"/>
      <c r="E33" s="22"/>
      <c r="F33" s="22"/>
      <c r="G33" s="22"/>
      <c r="H33" s="23"/>
      <c r="I33" s="23"/>
      <c r="J33" s="23"/>
      <c r="K33" s="23"/>
      <c r="L33" s="23"/>
      <c r="M33" s="23"/>
      <c r="N33" s="23"/>
      <c r="O33" s="23"/>
      <c r="P33" s="23"/>
      <c r="Q33" s="23"/>
      <c r="R33" s="23"/>
      <c r="S33" s="23"/>
      <c r="T33" s="23"/>
      <c r="U33" s="23"/>
      <c r="V33" s="23"/>
      <c r="W33" s="23"/>
      <c r="X33" s="23"/>
      <c r="Y33" s="23"/>
    </row>
    <row r="34" spans="1:25" ht="39.75" customHeight="1">
      <c r="A34" s="14">
        <v>1</v>
      </c>
      <c r="B34" s="24" t="s">
        <v>137</v>
      </c>
      <c r="C34" s="24"/>
      <c r="D34" s="22"/>
      <c r="E34" s="22"/>
      <c r="F34" s="22"/>
      <c r="G34" s="22"/>
      <c r="H34" s="23"/>
      <c r="I34" s="23"/>
      <c r="J34" s="23"/>
      <c r="K34" s="23"/>
      <c r="L34" s="23"/>
      <c r="M34" s="23"/>
      <c r="N34" s="23"/>
      <c r="O34" s="23"/>
      <c r="P34" s="23"/>
      <c r="Q34" s="23"/>
      <c r="R34" s="23"/>
      <c r="S34" s="23"/>
      <c r="T34" s="23"/>
      <c r="U34" s="23"/>
      <c r="V34" s="23"/>
      <c r="W34" s="23"/>
      <c r="X34" s="23"/>
      <c r="Y34" s="23"/>
    </row>
    <row r="35" spans="1:25" s="3" customFormat="1" ht="48" customHeight="1">
      <c r="A35" s="31" t="s">
        <v>145</v>
      </c>
      <c r="B35" s="32" t="s">
        <v>146</v>
      </c>
      <c r="C35" s="32"/>
      <c r="D35" s="33"/>
      <c r="E35" s="33"/>
      <c r="F35" s="33"/>
      <c r="G35" s="33"/>
      <c r="H35" s="34"/>
      <c r="I35" s="34"/>
      <c r="J35" s="34"/>
      <c r="K35" s="34"/>
      <c r="L35" s="34"/>
      <c r="M35" s="34"/>
      <c r="N35" s="34"/>
      <c r="O35" s="34"/>
      <c r="P35" s="34"/>
      <c r="Q35" s="34"/>
      <c r="R35" s="34"/>
      <c r="S35" s="34"/>
      <c r="T35" s="34"/>
      <c r="U35" s="34"/>
      <c r="V35" s="34"/>
      <c r="W35" s="34"/>
      <c r="X35" s="34"/>
      <c r="Y35" s="34"/>
    </row>
    <row r="36" spans="1:25" ht="30" customHeight="1">
      <c r="A36" s="25" t="s">
        <v>138</v>
      </c>
      <c r="B36" s="26" t="s">
        <v>139</v>
      </c>
      <c r="C36" s="26"/>
      <c r="D36" s="27"/>
      <c r="E36" s="27"/>
      <c r="F36" s="27"/>
      <c r="G36" s="27"/>
      <c r="H36" s="28"/>
      <c r="I36" s="28"/>
      <c r="J36" s="28"/>
      <c r="K36" s="28"/>
      <c r="L36" s="28"/>
      <c r="M36" s="28"/>
      <c r="N36" s="28"/>
      <c r="O36" s="28"/>
      <c r="P36" s="28"/>
      <c r="Q36" s="28"/>
      <c r="R36" s="28"/>
      <c r="S36" s="28"/>
      <c r="T36" s="28"/>
      <c r="U36" s="28"/>
      <c r="V36" s="28"/>
      <c r="W36" s="28"/>
      <c r="X36" s="28"/>
      <c r="Y36" s="28"/>
    </row>
    <row r="37" spans="1:25" ht="30" customHeight="1">
      <c r="A37" s="25" t="s">
        <v>140</v>
      </c>
      <c r="B37" s="26" t="s">
        <v>139</v>
      </c>
      <c r="C37" s="26"/>
      <c r="D37" s="27"/>
      <c r="E37" s="27"/>
      <c r="F37" s="27"/>
      <c r="G37" s="27"/>
      <c r="H37" s="28"/>
      <c r="I37" s="28"/>
      <c r="J37" s="28"/>
      <c r="K37" s="28"/>
      <c r="L37" s="28"/>
      <c r="M37" s="28"/>
      <c r="N37" s="28"/>
      <c r="O37" s="28"/>
      <c r="P37" s="28"/>
      <c r="Q37" s="28"/>
      <c r="R37" s="28"/>
      <c r="S37" s="28"/>
      <c r="T37" s="28"/>
      <c r="U37" s="28"/>
      <c r="V37" s="28"/>
      <c r="W37" s="28"/>
      <c r="X37" s="28"/>
      <c r="Y37" s="28"/>
    </row>
    <row r="38" spans="1:25" ht="30" customHeight="1">
      <c r="A38" s="29"/>
      <c r="B38" s="30" t="s">
        <v>141</v>
      </c>
      <c r="C38" s="30"/>
      <c r="D38" s="27"/>
      <c r="E38" s="27"/>
      <c r="F38" s="27"/>
      <c r="G38" s="27"/>
      <c r="H38" s="28"/>
      <c r="I38" s="28"/>
      <c r="J38" s="28"/>
      <c r="K38" s="28"/>
      <c r="L38" s="28"/>
      <c r="M38" s="28"/>
      <c r="N38" s="28"/>
      <c r="O38" s="28"/>
      <c r="P38" s="28"/>
      <c r="Q38" s="28"/>
      <c r="R38" s="28"/>
      <c r="S38" s="28"/>
      <c r="T38" s="28"/>
      <c r="U38" s="28"/>
      <c r="V38" s="28"/>
      <c r="W38" s="28"/>
      <c r="X38" s="28"/>
      <c r="Y38" s="28"/>
    </row>
    <row r="39" spans="1:25" s="3" customFormat="1" ht="48" customHeight="1">
      <c r="A39" s="31" t="s">
        <v>147</v>
      </c>
      <c r="B39" s="32" t="s">
        <v>148</v>
      </c>
      <c r="C39" s="32"/>
      <c r="D39" s="33"/>
      <c r="E39" s="33"/>
      <c r="F39" s="33"/>
      <c r="G39" s="33"/>
      <c r="H39" s="34"/>
      <c r="I39" s="34"/>
      <c r="J39" s="34"/>
      <c r="K39" s="34"/>
      <c r="L39" s="34"/>
      <c r="M39" s="34"/>
      <c r="N39" s="34"/>
      <c r="O39" s="34"/>
      <c r="P39" s="34"/>
      <c r="Q39" s="34"/>
      <c r="R39" s="34"/>
      <c r="S39" s="34"/>
      <c r="T39" s="34"/>
      <c r="U39" s="34"/>
      <c r="V39" s="34"/>
      <c r="W39" s="34"/>
      <c r="X39" s="34"/>
      <c r="Y39" s="34"/>
    </row>
    <row r="40" spans="1:25" ht="30" customHeight="1">
      <c r="A40" s="25" t="s">
        <v>138</v>
      </c>
      <c r="B40" s="26" t="s">
        <v>139</v>
      </c>
      <c r="C40" s="26"/>
      <c r="D40" s="27"/>
      <c r="E40" s="27"/>
      <c r="F40" s="27"/>
      <c r="G40" s="27"/>
      <c r="H40" s="28"/>
      <c r="I40" s="28"/>
      <c r="J40" s="28"/>
      <c r="K40" s="28"/>
      <c r="L40" s="28"/>
      <c r="M40" s="28"/>
      <c r="N40" s="28"/>
      <c r="O40" s="28"/>
      <c r="P40" s="28"/>
      <c r="Q40" s="28"/>
      <c r="R40" s="28"/>
      <c r="S40" s="28"/>
      <c r="T40" s="28"/>
      <c r="U40" s="28"/>
      <c r="V40" s="28"/>
      <c r="W40" s="28"/>
      <c r="X40" s="28"/>
      <c r="Y40" s="28"/>
    </row>
    <row r="41" spans="1:25" ht="30" customHeight="1">
      <c r="A41" s="25" t="s">
        <v>140</v>
      </c>
      <c r="B41" s="26" t="s">
        <v>139</v>
      </c>
      <c r="C41" s="26"/>
      <c r="D41" s="27"/>
      <c r="E41" s="27"/>
      <c r="F41" s="27"/>
      <c r="G41" s="27"/>
      <c r="H41" s="28"/>
      <c r="I41" s="28"/>
      <c r="J41" s="28"/>
      <c r="K41" s="28"/>
      <c r="L41" s="28"/>
      <c r="M41" s="28"/>
      <c r="N41" s="28"/>
      <c r="O41" s="28"/>
      <c r="P41" s="28"/>
      <c r="Q41" s="28"/>
      <c r="R41" s="28"/>
      <c r="S41" s="28"/>
      <c r="T41" s="28"/>
      <c r="U41" s="28"/>
      <c r="V41" s="28"/>
      <c r="W41" s="28"/>
      <c r="X41" s="28"/>
      <c r="Y41" s="28"/>
    </row>
    <row r="42" spans="1:25" ht="30" customHeight="1">
      <c r="A42" s="29"/>
      <c r="B42" s="30" t="s">
        <v>141</v>
      </c>
      <c r="C42" s="30"/>
      <c r="D42" s="27"/>
      <c r="E42" s="27"/>
      <c r="F42" s="27"/>
      <c r="G42" s="27"/>
      <c r="H42" s="28"/>
      <c r="I42" s="28"/>
      <c r="J42" s="28"/>
      <c r="K42" s="28"/>
      <c r="L42" s="28"/>
      <c r="M42" s="28"/>
      <c r="N42" s="28"/>
      <c r="O42" s="28"/>
      <c r="P42" s="28"/>
      <c r="Q42" s="28"/>
      <c r="R42" s="28"/>
      <c r="S42" s="28"/>
      <c r="T42" s="28"/>
      <c r="U42" s="28"/>
      <c r="V42" s="28"/>
      <c r="W42" s="28"/>
      <c r="X42" s="28"/>
      <c r="Y42" s="28"/>
    </row>
    <row r="43" spans="1:25" ht="46.5" customHeight="1">
      <c r="A43" s="14">
        <v>2</v>
      </c>
      <c r="B43" s="24" t="s">
        <v>137</v>
      </c>
      <c r="C43" s="24"/>
      <c r="D43" s="22"/>
      <c r="E43" s="22"/>
      <c r="F43" s="22"/>
      <c r="G43" s="22"/>
      <c r="H43" s="23"/>
      <c r="I43" s="23"/>
      <c r="J43" s="23"/>
      <c r="K43" s="23"/>
      <c r="L43" s="23"/>
      <c r="M43" s="23"/>
      <c r="N43" s="23"/>
      <c r="O43" s="23"/>
      <c r="P43" s="23"/>
      <c r="Q43" s="23"/>
      <c r="R43" s="23"/>
      <c r="S43" s="23"/>
      <c r="T43" s="23"/>
      <c r="U43" s="23"/>
      <c r="V43" s="23"/>
      <c r="W43" s="23"/>
      <c r="X43" s="23"/>
      <c r="Y43" s="23"/>
    </row>
    <row r="44" spans="1:25" s="3" customFormat="1" ht="48" customHeight="1">
      <c r="A44" s="31" t="s">
        <v>145</v>
      </c>
      <c r="B44" s="32" t="s">
        <v>146</v>
      </c>
      <c r="C44" s="32"/>
      <c r="D44" s="33"/>
      <c r="E44" s="33"/>
      <c r="F44" s="33"/>
      <c r="G44" s="33"/>
      <c r="H44" s="34"/>
      <c r="I44" s="34"/>
      <c r="J44" s="34"/>
      <c r="K44" s="34"/>
      <c r="L44" s="34"/>
      <c r="M44" s="34"/>
      <c r="N44" s="34"/>
      <c r="O44" s="34"/>
      <c r="P44" s="34"/>
      <c r="Q44" s="34"/>
      <c r="R44" s="34"/>
      <c r="S44" s="34"/>
      <c r="T44" s="34"/>
      <c r="U44" s="34"/>
      <c r="V44" s="34"/>
      <c r="W44" s="34"/>
      <c r="X44" s="34"/>
      <c r="Y44" s="34"/>
    </row>
    <row r="45" spans="1:25" ht="30" customHeight="1">
      <c r="A45" s="25" t="s">
        <v>138</v>
      </c>
      <c r="B45" s="26" t="s">
        <v>139</v>
      </c>
      <c r="C45" s="26"/>
      <c r="D45" s="27"/>
      <c r="E45" s="27"/>
      <c r="F45" s="27"/>
      <c r="G45" s="27"/>
      <c r="H45" s="28"/>
      <c r="I45" s="28"/>
      <c r="J45" s="28"/>
      <c r="K45" s="28"/>
      <c r="L45" s="28"/>
      <c r="M45" s="28"/>
      <c r="N45" s="28"/>
      <c r="O45" s="28"/>
      <c r="P45" s="28"/>
      <c r="Q45" s="28"/>
      <c r="R45" s="28"/>
      <c r="S45" s="28"/>
      <c r="T45" s="28"/>
      <c r="U45" s="28"/>
      <c r="V45" s="28"/>
      <c r="W45" s="28"/>
      <c r="X45" s="28"/>
      <c r="Y45" s="28"/>
    </row>
    <row r="46" spans="1:25" ht="30" customHeight="1">
      <c r="A46" s="25" t="s">
        <v>140</v>
      </c>
      <c r="B46" s="26" t="s">
        <v>139</v>
      </c>
      <c r="C46" s="26"/>
      <c r="D46" s="27"/>
      <c r="E46" s="27"/>
      <c r="F46" s="27"/>
      <c r="G46" s="27"/>
      <c r="H46" s="28"/>
      <c r="I46" s="28"/>
      <c r="J46" s="28"/>
      <c r="K46" s="28"/>
      <c r="L46" s="28"/>
      <c r="M46" s="28"/>
      <c r="N46" s="28"/>
      <c r="O46" s="28"/>
      <c r="P46" s="28"/>
      <c r="Q46" s="28"/>
      <c r="R46" s="28"/>
      <c r="S46" s="28"/>
      <c r="T46" s="28"/>
      <c r="U46" s="28"/>
      <c r="V46" s="28"/>
      <c r="W46" s="28"/>
      <c r="X46" s="28"/>
      <c r="Y46" s="28"/>
    </row>
    <row r="47" spans="1:25" ht="30" customHeight="1">
      <c r="A47" s="29"/>
      <c r="B47" s="30" t="s">
        <v>141</v>
      </c>
      <c r="C47" s="30"/>
      <c r="D47" s="27"/>
      <c r="E47" s="27"/>
      <c r="F47" s="27"/>
      <c r="G47" s="27"/>
      <c r="H47" s="28"/>
      <c r="I47" s="28"/>
      <c r="J47" s="28"/>
      <c r="K47" s="28"/>
      <c r="L47" s="28"/>
      <c r="M47" s="28"/>
      <c r="N47" s="28"/>
      <c r="O47" s="28"/>
      <c r="P47" s="28"/>
      <c r="Q47" s="28"/>
      <c r="R47" s="28"/>
      <c r="S47" s="28"/>
      <c r="T47" s="28"/>
      <c r="U47" s="28"/>
      <c r="V47" s="28"/>
      <c r="W47" s="28"/>
      <c r="X47" s="28"/>
      <c r="Y47" s="28"/>
    </row>
    <row r="48" spans="1:25" s="3" customFormat="1" ht="48" customHeight="1">
      <c r="A48" s="31" t="s">
        <v>147</v>
      </c>
      <c r="B48" s="32" t="s">
        <v>148</v>
      </c>
      <c r="C48" s="32"/>
      <c r="D48" s="33"/>
      <c r="E48" s="33"/>
      <c r="F48" s="33"/>
      <c r="G48" s="33"/>
      <c r="H48" s="34"/>
      <c r="I48" s="34"/>
      <c r="J48" s="34"/>
      <c r="K48" s="34"/>
      <c r="L48" s="34"/>
      <c r="M48" s="34"/>
      <c r="N48" s="34"/>
      <c r="O48" s="34"/>
      <c r="P48" s="34"/>
      <c r="Q48" s="34"/>
      <c r="R48" s="34"/>
      <c r="S48" s="34"/>
      <c r="T48" s="34"/>
      <c r="U48" s="34"/>
      <c r="V48" s="34"/>
      <c r="W48" s="34"/>
      <c r="X48" s="34"/>
      <c r="Y48" s="34"/>
    </row>
    <row r="49" spans="1:25" ht="30" customHeight="1">
      <c r="A49" s="25" t="s">
        <v>138</v>
      </c>
      <c r="B49" s="26" t="s">
        <v>139</v>
      </c>
      <c r="C49" s="26"/>
      <c r="D49" s="27"/>
      <c r="E49" s="27"/>
      <c r="F49" s="27"/>
      <c r="G49" s="27"/>
      <c r="H49" s="28"/>
      <c r="I49" s="28"/>
      <c r="J49" s="28"/>
      <c r="K49" s="28"/>
      <c r="L49" s="28"/>
      <c r="M49" s="28"/>
      <c r="N49" s="28"/>
      <c r="O49" s="28"/>
      <c r="P49" s="28"/>
      <c r="Q49" s="28"/>
      <c r="R49" s="28"/>
      <c r="S49" s="28"/>
      <c r="T49" s="28"/>
      <c r="U49" s="28"/>
      <c r="V49" s="28"/>
      <c r="W49" s="28"/>
      <c r="X49" s="28"/>
      <c r="Y49" s="28"/>
    </row>
    <row r="50" spans="1:25" ht="30" customHeight="1">
      <c r="A50" s="25" t="s">
        <v>140</v>
      </c>
      <c r="B50" s="26" t="s">
        <v>139</v>
      </c>
      <c r="C50" s="26"/>
      <c r="D50" s="27"/>
      <c r="E50" s="27"/>
      <c r="F50" s="27"/>
      <c r="G50" s="27"/>
      <c r="H50" s="28"/>
      <c r="I50" s="28"/>
      <c r="J50" s="28"/>
      <c r="K50" s="28"/>
      <c r="L50" s="28"/>
      <c r="M50" s="28"/>
      <c r="N50" s="28"/>
      <c r="O50" s="28"/>
      <c r="P50" s="28"/>
      <c r="Q50" s="28"/>
      <c r="R50" s="28"/>
      <c r="S50" s="28"/>
      <c r="T50" s="28"/>
      <c r="U50" s="28"/>
      <c r="V50" s="28"/>
      <c r="W50" s="28"/>
      <c r="X50" s="28"/>
      <c r="Y50" s="28"/>
    </row>
    <row r="51" spans="1:25" ht="30" customHeight="1">
      <c r="A51" s="29"/>
      <c r="B51" s="30" t="s">
        <v>141</v>
      </c>
      <c r="C51" s="30"/>
      <c r="D51" s="27"/>
      <c r="E51" s="27"/>
      <c r="F51" s="27"/>
      <c r="G51" s="27"/>
      <c r="H51" s="28"/>
      <c r="I51" s="28"/>
      <c r="J51" s="28"/>
      <c r="K51" s="28"/>
      <c r="L51" s="28"/>
      <c r="M51" s="28"/>
      <c r="N51" s="28"/>
      <c r="O51" s="28"/>
      <c r="P51" s="28"/>
      <c r="Q51" s="28"/>
      <c r="R51" s="28"/>
      <c r="S51" s="28"/>
      <c r="T51" s="28"/>
      <c r="U51" s="28"/>
      <c r="V51" s="28"/>
      <c r="W51" s="28"/>
      <c r="X51" s="28"/>
      <c r="Y51" s="28"/>
    </row>
    <row r="52" spans="1:25" ht="40.5" customHeight="1">
      <c r="A52" s="14" t="s">
        <v>142</v>
      </c>
      <c r="B52" s="15" t="s">
        <v>185</v>
      </c>
      <c r="C52" s="15"/>
      <c r="D52" s="22"/>
      <c r="E52" s="22"/>
      <c r="F52" s="22"/>
      <c r="G52" s="22"/>
      <c r="H52" s="23"/>
      <c r="I52" s="23"/>
      <c r="J52" s="23"/>
      <c r="K52" s="23"/>
      <c r="L52" s="23"/>
      <c r="M52" s="23"/>
      <c r="N52" s="23"/>
      <c r="O52" s="23"/>
      <c r="P52" s="23"/>
      <c r="Q52" s="23"/>
      <c r="R52" s="23"/>
      <c r="S52" s="23"/>
      <c r="T52" s="23"/>
      <c r="U52" s="23"/>
      <c r="V52" s="23"/>
      <c r="W52" s="23"/>
      <c r="X52" s="23"/>
      <c r="Y52" s="23"/>
    </row>
    <row r="53" spans="1:25" ht="48.75" customHeight="1">
      <c r="A53" s="14">
        <v>1</v>
      </c>
      <c r="B53" s="24" t="s">
        <v>137</v>
      </c>
      <c r="C53" s="24"/>
      <c r="D53" s="22"/>
      <c r="E53" s="22"/>
      <c r="F53" s="22"/>
      <c r="G53" s="22"/>
      <c r="H53" s="23"/>
      <c r="I53" s="23"/>
      <c r="J53" s="23"/>
      <c r="K53" s="23"/>
      <c r="L53" s="23"/>
      <c r="M53" s="23"/>
      <c r="N53" s="23"/>
      <c r="O53" s="23"/>
      <c r="P53" s="23"/>
      <c r="Q53" s="23"/>
      <c r="R53" s="23"/>
      <c r="S53" s="23"/>
      <c r="T53" s="23"/>
      <c r="U53" s="23"/>
      <c r="V53" s="23"/>
      <c r="W53" s="23"/>
      <c r="X53" s="23"/>
      <c r="Y53" s="23"/>
    </row>
    <row r="54" spans="1:25" s="3" customFormat="1" ht="48" customHeight="1">
      <c r="A54" s="31" t="s">
        <v>145</v>
      </c>
      <c r="B54" s="32" t="s">
        <v>146</v>
      </c>
      <c r="C54" s="32"/>
      <c r="D54" s="33"/>
      <c r="E54" s="33"/>
      <c r="F54" s="33"/>
      <c r="G54" s="33"/>
      <c r="H54" s="34"/>
      <c r="I54" s="34"/>
      <c r="J54" s="34"/>
      <c r="K54" s="34"/>
      <c r="L54" s="34"/>
      <c r="M54" s="34"/>
      <c r="N54" s="34"/>
      <c r="O54" s="34"/>
      <c r="P54" s="34"/>
      <c r="Q54" s="34"/>
      <c r="R54" s="34"/>
      <c r="S54" s="34"/>
      <c r="T54" s="34"/>
      <c r="U54" s="34"/>
      <c r="V54" s="34"/>
      <c r="W54" s="34"/>
      <c r="X54" s="34"/>
      <c r="Y54" s="34"/>
    </row>
    <row r="55" spans="1:25" ht="30" customHeight="1">
      <c r="A55" s="25" t="s">
        <v>138</v>
      </c>
      <c r="B55" s="26" t="s">
        <v>139</v>
      </c>
      <c r="C55" s="26"/>
      <c r="D55" s="27"/>
      <c r="E55" s="27"/>
      <c r="F55" s="27"/>
      <c r="G55" s="27"/>
      <c r="H55" s="28"/>
      <c r="I55" s="28"/>
      <c r="J55" s="28"/>
      <c r="K55" s="28"/>
      <c r="L55" s="28"/>
      <c r="M55" s="28"/>
      <c r="N55" s="28"/>
      <c r="O55" s="28"/>
      <c r="P55" s="28"/>
      <c r="Q55" s="28"/>
      <c r="R55" s="28"/>
      <c r="S55" s="28"/>
      <c r="T55" s="28"/>
      <c r="U55" s="28"/>
      <c r="V55" s="28"/>
      <c r="W55" s="28"/>
      <c r="X55" s="28"/>
      <c r="Y55" s="28"/>
    </row>
    <row r="56" spans="1:25" ht="30" customHeight="1">
      <c r="A56" s="25" t="s">
        <v>140</v>
      </c>
      <c r="B56" s="26" t="s">
        <v>139</v>
      </c>
      <c r="C56" s="26"/>
      <c r="D56" s="27"/>
      <c r="E56" s="27"/>
      <c r="F56" s="27"/>
      <c r="G56" s="27"/>
      <c r="H56" s="28"/>
      <c r="I56" s="28"/>
      <c r="J56" s="28"/>
      <c r="K56" s="28"/>
      <c r="L56" s="28"/>
      <c r="M56" s="28"/>
      <c r="N56" s="28"/>
      <c r="O56" s="28"/>
      <c r="P56" s="28"/>
      <c r="Q56" s="28"/>
      <c r="R56" s="28"/>
      <c r="S56" s="28"/>
      <c r="T56" s="28"/>
      <c r="U56" s="28"/>
      <c r="V56" s="28"/>
      <c r="W56" s="28"/>
      <c r="X56" s="28"/>
      <c r="Y56" s="28"/>
    </row>
    <row r="57" spans="1:25" ht="30" customHeight="1">
      <c r="A57" s="29"/>
      <c r="B57" s="30" t="s">
        <v>141</v>
      </c>
      <c r="C57" s="30"/>
      <c r="D57" s="27"/>
      <c r="E57" s="27"/>
      <c r="F57" s="27"/>
      <c r="G57" s="27"/>
      <c r="H57" s="28"/>
      <c r="I57" s="28"/>
      <c r="J57" s="28"/>
      <c r="K57" s="28"/>
      <c r="L57" s="28"/>
      <c r="M57" s="28"/>
      <c r="N57" s="28"/>
      <c r="O57" s="28"/>
      <c r="P57" s="28"/>
      <c r="Q57" s="28"/>
      <c r="R57" s="28"/>
      <c r="S57" s="28"/>
      <c r="T57" s="28"/>
      <c r="U57" s="28"/>
      <c r="V57" s="28"/>
      <c r="W57" s="28"/>
      <c r="X57" s="28"/>
      <c r="Y57" s="28"/>
    </row>
    <row r="58" spans="1:25" s="3" customFormat="1" ht="48" customHeight="1">
      <c r="A58" s="31" t="s">
        <v>147</v>
      </c>
      <c r="B58" s="32" t="s">
        <v>148</v>
      </c>
      <c r="C58" s="32"/>
      <c r="D58" s="33"/>
      <c r="E58" s="33"/>
      <c r="F58" s="33"/>
      <c r="G58" s="33"/>
      <c r="H58" s="34"/>
      <c r="I58" s="34"/>
      <c r="J58" s="34"/>
      <c r="K58" s="34"/>
      <c r="L58" s="34"/>
      <c r="M58" s="34"/>
      <c r="N58" s="34"/>
      <c r="O58" s="34"/>
      <c r="P58" s="34"/>
      <c r="Q58" s="34"/>
      <c r="R58" s="34"/>
      <c r="S58" s="34"/>
      <c r="T58" s="34"/>
      <c r="U58" s="34"/>
      <c r="V58" s="34"/>
      <c r="W58" s="34"/>
      <c r="X58" s="34"/>
      <c r="Y58" s="34"/>
    </row>
    <row r="59" spans="1:25" ht="30" customHeight="1">
      <c r="A59" s="25" t="s">
        <v>138</v>
      </c>
      <c r="B59" s="26" t="s">
        <v>139</v>
      </c>
      <c r="C59" s="26"/>
      <c r="D59" s="27"/>
      <c r="E59" s="27"/>
      <c r="F59" s="27"/>
      <c r="G59" s="27"/>
      <c r="H59" s="28"/>
      <c r="I59" s="28"/>
      <c r="J59" s="28"/>
      <c r="K59" s="28"/>
      <c r="L59" s="28"/>
      <c r="M59" s="28"/>
      <c r="N59" s="28"/>
      <c r="O59" s="28"/>
      <c r="P59" s="28"/>
      <c r="Q59" s="28"/>
      <c r="R59" s="28"/>
      <c r="S59" s="28"/>
      <c r="T59" s="28"/>
      <c r="U59" s="28"/>
      <c r="V59" s="28"/>
      <c r="W59" s="28"/>
      <c r="X59" s="28"/>
      <c r="Y59" s="28"/>
    </row>
    <row r="60" spans="1:25" ht="30" customHeight="1">
      <c r="A60" s="25" t="s">
        <v>140</v>
      </c>
      <c r="B60" s="26" t="s">
        <v>139</v>
      </c>
      <c r="C60" s="26"/>
      <c r="D60" s="27"/>
      <c r="E60" s="27"/>
      <c r="F60" s="27"/>
      <c r="G60" s="27"/>
      <c r="H60" s="28"/>
      <c r="I60" s="28"/>
      <c r="J60" s="28"/>
      <c r="K60" s="28"/>
      <c r="L60" s="28"/>
      <c r="M60" s="28"/>
      <c r="N60" s="28"/>
      <c r="O60" s="28"/>
      <c r="P60" s="28"/>
      <c r="Q60" s="28"/>
      <c r="R60" s="28"/>
      <c r="S60" s="28"/>
      <c r="T60" s="28"/>
      <c r="U60" s="28"/>
      <c r="V60" s="28"/>
      <c r="W60" s="28"/>
      <c r="X60" s="28"/>
      <c r="Y60" s="28"/>
    </row>
    <row r="61" spans="1:25" ht="30" customHeight="1">
      <c r="A61" s="29"/>
      <c r="B61" s="30" t="s">
        <v>141</v>
      </c>
      <c r="C61" s="30"/>
      <c r="D61" s="27"/>
      <c r="E61" s="27"/>
      <c r="F61" s="27"/>
      <c r="G61" s="27"/>
      <c r="H61" s="28"/>
      <c r="I61" s="28"/>
      <c r="J61" s="28"/>
      <c r="K61" s="28"/>
      <c r="L61" s="28"/>
      <c r="M61" s="28"/>
      <c r="N61" s="28"/>
      <c r="O61" s="28"/>
      <c r="P61" s="28"/>
      <c r="Q61" s="28"/>
      <c r="R61" s="28"/>
      <c r="S61" s="28"/>
      <c r="T61" s="28"/>
      <c r="U61" s="28"/>
      <c r="V61" s="28"/>
      <c r="W61" s="28"/>
      <c r="X61" s="28"/>
      <c r="Y61" s="28"/>
    </row>
    <row r="62" spans="1:25" ht="46.5" customHeight="1">
      <c r="A62" s="14">
        <v>2</v>
      </c>
      <c r="B62" s="24" t="s">
        <v>137</v>
      </c>
      <c r="C62" s="24"/>
      <c r="D62" s="22"/>
      <c r="E62" s="22"/>
      <c r="F62" s="22"/>
      <c r="G62" s="22"/>
      <c r="H62" s="23"/>
      <c r="I62" s="23"/>
      <c r="J62" s="23"/>
      <c r="K62" s="23"/>
      <c r="L62" s="23"/>
      <c r="M62" s="23"/>
      <c r="N62" s="23"/>
      <c r="O62" s="23"/>
      <c r="P62" s="23"/>
      <c r="Q62" s="23"/>
      <c r="R62" s="23"/>
      <c r="S62" s="23"/>
      <c r="T62" s="23"/>
      <c r="U62" s="23"/>
      <c r="V62" s="23"/>
      <c r="W62" s="23"/>
      <c r="X62" s="23"/>
      <c r="Y62" s="23"/>
    </row>
    <row r="63" spans="1:25" s="3" customFormat="1" ht="48" customHeight="1">
      <c r="A63" s="31" t="s">
        <v>145</v>
      </c>
      <c r="B63" s="32" t="s">
        <v>146</v>
      </c>
      <c r="C63" s="32"/>
      <c r="D63" s="33"/>
      <c r="E63" s="33"/>
      <c r="F63" s="33"/>
      <c r="G63" s="33"/>
      <c r="H63" s="34"/>
      <c r="I63" s="34"/>
      <c r="J63" s="34"/>
      <c r="K63" s="34"/>
      <c r="L63" s="34"/>
      <c r="M63" s="34"/>
      <c r="N63" s="34"/>
      <c r="O63" s="34"/>
      <c r="P63" s="34"/>
      <c r="Q63" s="34"/>
      <c r="R63" s="34"/>
      <c r="S63" s="34"/>
      <c r="T63" s="34"/>
      <c r="U63" s="34"/>
      <c r="V63" s="34"/>
      <c r="W63" s="34"/>
      <c r="X63" s="34"/>
      <c r="Y63" s="34"/>
    </row>
    <row r="64" spans="1:25" ht="30" customHeight="1">
      <c r="A64" s="25" t="s">
        <v>138</v>
      </c>
      <c r="B64" s="26" t="s">
        <v>139</v>
      </c>
      <c r="C64" s="26"/>
      <c r="D64" s="27"/>
      <c r="E64" s="27"/>
      <c r="F64" s="27"/>
      <c r="G64" s="27"/>
      <c r="H64" s="28"/>
      <c r="I64" s="28"/>
      <c r="J64" s="28"/>
      <c r="K64" s="28"/>
      <c r="L64" s="28"/>
      <c r="M64" s="28"/>
      <c r="N64" s="28"/>
      <c r="O64" s="28"/>
      <c r="P64" s="28"/>
      <c r="Q64" s="28"/>
      <c r="R64" s="28"/>
      <c r="S64" s="28"/>
      <c r="T64" s="28"/>
      <c r="U64" s="28"/>
      <c r="V64" s="28"/>
      <c r="W64" s="28"/>
      <c r="X64" s="28"/>
      <c r="Y64" s="28"/>
    </row>
    <row r="65" spans="1:25" ht="30" customHeight="1">
      <c r="A65" s="25" t="s">
        <v>140</v>
      </c>
      <c r="B65" s="26" t="s">
        <v>139</v>
      </c>
      <c r="C65" s="26"/>
      <c r="D65" s="27"/>
      <c r="E65" s="27"/>
      <c r="F65" s="27"/>
      <c r="G65" s="27"/>
      <c r="H65" s="28"/>
      <c r="I65" s="28"/>
      <c r="J65" s="28"/>
      <c r="K65" s="28"/>
      <c r="L65" s="28"/>
      <c r="M65" s="28"/>
      <c r="N65" s="28"/>
      <c r="O65" s="28"/>
      <c r="P65" s="28"/>
      <c r="Q65" s="28"/>
      <c r="R65" s="28"/>
      <c r="S65" s="28"/>
      <c r="T65" s="28"/>
      <c r="U65" s="28"/>
      <c r="V65" s="28"/>
      <c r="W65" s="28"/>
      <c r="X65" s="28"/>
      <c r="Y65" s="28"/>
    </row>
    <row r="66" spans="1:25" ht="30" customHeight="1">
      <c r="A66" s="29"/>
      <c r="B66" s="30" t="s">
        <v>141</v>
      </c>
      <c r="C66" s="30"/>
      <c r="D66" s="27"/>
      <c r="E66" s="27"/>
      <c r="F66" s="27"/>
      <c r="G66" s="27"/>
      <c r="H66" s="28"/>
      <c r="I66" s="28"/>
      <c r="J66" s="28"/>
      <c r="K66" s="28"/>
      <c r="L66" s="28"/>
      <c r="M66" s="28"/>
      <c r="N66" s="28"/>
      <c r="O66" s="28"/>
      <c r="P66" s="28"/>
      <c r="Q66" s="28"/>
      <c r="R66" s="28"/>
      <c r="S66" s="28"/>
      <c r="T66" s="28"/>
      <c r="U66" s="28"/>
      <c r="V66" s="28"/>
      <c r="W66" s="28"/>
      <c r="X66" s="28"/>
      <c r="Y66" s="28"/>
    </row>
    <row r="67" spans="1:25" s="3" customFormat="1" ht="48" customHeight="1">
      <c r="A67" s="31" t="s">
        <v>147</v>
      </c>
      <c r="B67" s="32" t="s">
        <v>148</v>
      </c>
      <c r="C67" s="32"/>
      <c r="D67" s="33"/>
      <c r="E67" s="33"/>
      <c r="F67" s="33"/>
      <c r="G67" s="33"/>
      <c r="H67" s="34"/>
      <c r="I67" s="34"/>
      <c r="J67" s="34"/>
      <c r="K67" s="34"/>
      <c r="L67" s="34"/>
      <c r="M67" s="34"/>
      <c r="N67" s="34"/>
      <c r="O67" s="34"/>
      <c r="P67" s="34"/>
      <c r="Q67" s="34"/>
      <c r="R67" s="34"/>
      <c r="S67" s="34"/>
      <c r="T67" s="34"/>
      <c r="U67" s="34"/>
      <c r="V67" s="34"/>
      <c r="W67" s="34"/>
      <c r="X67" s="34"/>
      <c r="Y67" s="34"/>
    </row>
    <row r="68" spans="1:25" ht="30" customHeight="1">
      <c r="A68" s="25" t="s">
        <v>138</v>
      </c>
      <c r="B68" s="26" t="s">
        <v>139</v>
      </c>
      <c r="C68" s="26"/>
      <c r="D68" s="27"/>
      <c r="E68" s="27"/>
      <c r="F68" s="27"/>
      <c r="G68" s="27"/>
      <c r="H68" s="28"/>
      <c r="I68" s="28"/>
      <c r="J68" s="28"/>
      <c r="K68" s="28"/>
      <c r="L68" s="28"/>
      <c r="M68" s="28"/>
      <c r="N68" s="28"/>
      <c r="O68" s="28"/>
      <c r="P68" s="28"/>
      <c r="Q68" s="28"/>
      <c r="R68" s="28"/>
      <c r="S68" s="28"/>
      <c r="T68" s="28"/>
      <c r="U68" s="28"/>
      <c r="V68" s="28"/>
      <c r="W68" s="28"/>
      <c r="X68" s="28"/>
      <c r="Y68" s="28"/>
    </row>
    <row r="69" spans="1:25" ht="30" customHeight="1">
      <c r="A69" s="25" t="s">
        <v>140</v>
      </c>
      <c r="B69" s="26" t="s">
        <v>139</v>
      </c>
      <c r="C69" s="26"/>
      <c r="D69" s="27"/>
      <c r="E69" s="27"/>
      <c r="F69" s="27"/>
      <c r="G69" s="27"/>
      <c r="H69" s="28"/>
      <c r="I69" s="28"/>
      <c r="J69" s="28"/>
      <c r="K69" s="28"/>
      <c r="L69" s="28"/>
      <c r="M69" s="28"/>
      <c r="N69" s="28"/>
      <c r="O69" s="28"/>
      <c r="P69" s="28"/>
      <c r="Q69" s="28"/>
      <c r="R69" s="28"/>
      <c r="S69" s="28"/>
      <c r="T69" s="28"/>
      <c r="U69" s="28"/>
      <c r="V69" s="28"/>
      <c r="W69" s="28"/>
      <c r="X69" s="28"/>
      <c r="Y69" s="28"/>
    </row>
    <row r="70" spans="1:25" ht="30" customHeight="1">
      <c r="A70" s="29"/>
      <c r="B70" s="30" t="s">
        <v>141</v>
      </c>
      <c r="C70" s="30"/>
      <c r="D70" s="27"/>
      <c r="E70" s="27"/>
      <c r="F70" s="27"/>
      <c r="G70" s="27"/>
      <c r="H70" s="28"/>
      <c r="I70" s="28"/>
      <c r="J70" s="28"/>
      <c r="K70" s="28"/>
      <c r="L70" s="28"/>
      <c r="M70" s="28"/>
      <c r="N70" s="28"/>
      <c r="O70" s="28"/>
      <c r="P70" s="28"/>
      <c r="Q70" s="28"/>
      <c r="R70" s="28"/>
      <c r="S70" s="28"/>
      <c r="T70" s="28"/>
      <c r="U70" s="28"/>
      <c r="V70" s="28"/>
      <c r="W70" s="28"/>
      <c r="X70" s="28"/>
      <c r="Y70" s="28"/>
    </row>
    <row r="71" spans="1:25" ht="0.75" customHeight="1">
      <c r="A71" s="35"/>
      <c r="B71" s="36"/>
      <c r="C71" s="36"/>
      <c r="D71" s="37"/>
      <c r="E71" s="37"/>
      <c r="F71" s="37"/>
      <c r="G71" s="37"/>
      <c r="H71" s="38"/>
      <c r="I71" s="38"/>
      <c r="J71" s="38"/>
      <c r="K71" s="38"/>
      <c r="L71" s="38"/>
      <c r="M71" s="38"/>
      <c r="N71" s="38"/>
      <c r="O71" s="38"/>
      <c r="P71" s="38"/>
      <c r="Q71" s="38"/>
      <c r="R71" s="38"/>
      <c r="S71" s="38"/>
      <c r="T71" s="38"/>
      <c r="U71" s="38"/>
      <c r="V71" s="38"/>
      <c r="W71" s="38"/>
      <c r="X71" s="38"/>
      <c r="Y71" s="38"/>
    </row>
    <row r="72" spans="1:25" ht="0.75" customHeight="1">
      <c r="A72" s="39"/>
      <c r="B72" s="40"/>
      <c r="C72" s="40"/>
      <c r="D72" s="41"/>
      <c r="E72" s="41"/>
      <c r="F72" s="41"/>
      <c r="G72" s="41"/>
      <c r="H72" s="42"/>
      <c r="I72" s="42"/>
      <c r="J72" s="42"/>
      <c r="K72" s="42"/>
      <c r="L72" s="42"/>
      <c r="M72" s="42"/>
      <c r="N72" s="42"/>
      <c r="O72" s="42"/>
      <c r="P72" s="42"/>
      <c r="Q72" s="42"/>
      <c r="R72" s="42"/>
      <c r="S72" s="42"/>
      <c r="T72" s="42"/>
      <c r="U72" s="42"/>
      <c r="V72" s="42"/>
      <c r="W72" s="42"/>
      <c r="X72" s="42"/>
      <c r="Y72" s="42"/>
    </row>
    <row r="73" spans="1:25" ht="0.75" customHeight="1">
      <c r="A73" s="39"/>
      <c r="B73" s="40"/>
      <c r="C73" s="40"/>
      <c r="D73" s="41"/>
      <c r="E73" s="41"/>
      <c r="F73" s="41"/>
      <c r="G73" s="41"/>
      <c r="H73" s="42"/>
      <c r="I73" s="42"/>
      <c r="J73" s="42"/>
      <c r="K73" s="42"/>
      <c r="L73" s="42"/>
      <c r="M73" s="42"/>
      <c r="N73" s="42"/>
      <c r="O73" s="42"/>
      <c r="P73" s="42"/>
      <c r="Q73" s="42"/>
      <c r="R73" s="42"/>
      <c r="S73" s="42"/>
      <c r="T73" s="42"/>
      <c r="U73" s="42"/>
      <c r="V73" s="42"/>
      <c r="W73" s="42"/>
      <c r="X73" s="42"/>
      <c r="Y73" s="42"/>
    </row>
    <row r="74" spans="1:25" ht="0.75" customHeight="1">
      <c r="A74" s="39"/>
      <c r="B74" s="40"/>
      <c r="C74" s="40"/>
      <c r="D74" s="41"/>
      <c r="E74" s="41"/>
      <c r="F74" s="41"/>
      <c r="G74" s="41"/>
      <c r="H74" s="42"/>
      <c r="I74" s="42"/>
      <c r="J74" s="42"/>
      <c r="K74" s="42"/>
      <c r="L74" s="42"/>
      <c r="M74" s="42"/>
      <c r="N74" s="42"/>
      <c r="O74" s="42"/>
      <c r="P74" s="42"/>
      <c r="Q74" s="42"/>
      <c r="R74" s="42"/>
      <c r="S74" s="42"/>
      <c r="T74" s="42"/>
      <c r="U74" s="42"/>
      <c r="V74" s="42"/>
      <c r="W74" s="42"/>
      <c r="X74" s="42"/>
      <c r="Y74" s="42"/>
    </row>
    <row r="75" spans="1:25" ht="0.75" customHeight="1">
      <c r="A75" s="39"/>
      <c r="B75" s="40"/>
      <c r="C75" s="40"/>
      <c r="D75" s="41"/>
      <c r="E75" s="41"/>
      <c r="F75" s="41"/>
      <c r="G75" s="41"/>
      <c r="H75" s="42"/>
      <c r="I75" s="42"/>
      <c r="J75" s="42"/>
      <c r="K75" s="42"/>
      <c r="L75" s="42"/>
      <c r="M75" s="42"/>
      <c r="N75" s="42"/>
      <c r="O75" s="42"/>
      <c r="P75" s="42"/>
      <c r="Q75" s="42"/>
      <c r="R75" s="42"/>
      <c r="S75" s="42"/>
      <c r="T75" s="42"/>
      <c r="U75" s="42"/>
      <c r="V75" s="42"/>
      <c r="W75" s="42"/>
      <c r="X75" s="42"/>
      <c r="Y75" s="42"/>
    </row>
    <row r="76" spans="1:25" ht="0.75" customHeight="1">
      <c r="A76" s="39"/>
      <c r="B76" s="40"/>
      <c r="C76" s="40"/>
      <c r="D76" s="41"/>
      <c r="E76" s="41"/>
      <c r="F76" s="41"/>
      <c r="G76" s="41"/>
      <c r="H76" s="42"/>
      <c r="I76" s="42"/>
      <c r="J76" s="42"/>
      <c r="K76" s="42"/>
      <c r="L76" s="42"/>
      <c r="M76" s="42"/>
      <c r="N76" s="42"/>
      <c r="O76" s="42"/>
      <c r="P76" s="42"/>
      <c r="Q76" s="42"/>
      <c r="R76" s="42"/>
      <c r="S76" s="42"/>
      <c r="T76" s="42"/>
      <c r="U76" s="42"/>
      <c r="V76" s="42"/>
      <c r="W76" s="42"/>
      <c r="X76" s="42"/>
      <c r="Y76" s="42"/>
    </row>
    <row r="77" spans="1:25" ht="0.75" customHeight="1">
      <c r="A77" s="39"/>
      <c r="B77" s="40"/>
      <c r="C77" s="40"/>
      <c r="D77" s="41"/>
      <c r="E77" s="41"/>
      <c r="F77" s="41"/>
      <c r="G77" s="41"/>
      <c r="H77" s="42"/>
      <c r="I77" s="42"/>
      <c r="J77" s="42"/>
      <c r="K77" s="42"/>
      <c r="L77" s="42"/>
      <c r="M77" s="42"/>
      <c r="N77" s="42"/>
      <c r="O77" s="42"/>
      <c r="P77" s="42"/>
      <c r="Q77" s="42"/>
      <c r="R77" s="42"/>
      <c r="S77" s="42"/>
      <c r="T77" s="42"/>
      <c r="U77" s="42"/>
      <c r="V77" s="42"/>
      <c r="W77" s="42"/>
      <c r="X77" s="42"/>
      <c r="Y77" s="42"/>
    </row>
    <row r="78" spans="1:25" ht="0.75" customHeight="1">
      <c r="A78" s="39"/>
      <c r="B78" s="40"/>
      <c r="C78" s="40"/>
      <c r="D78" s="41"/>
      <c r="E78" s="41"/>
      <c r="F78" s="41"/>
      <c r="G78" s="41"/>
      <c r="H78" s="42"/>
      <c r="I78" s="42"/>
      <c r="J78" s="42"/>
      <c r="K78" s="42"/>
      <c r="L78" s="42"/>
      <c r="M78" s="42"/>
      <c r="N78" s="42"/>
      <c r="O78" s="42"/>
      <c r="P78" s="42"/>
      <c r="Q78" s="42"/>
      <c r="R78" s="42"/>
      <c r="S78" s="42"/>
      <c r="T78" s="42"/>
      <c r="U78" s="42"/>
      <c r="V78" s="42"/>
      <c r="W78" s="42"/>
      <c r="X78" s="42"/>
      <c r="Y78" s="42"/>
    </row>
    <row r="79" spans="1:25" ht="0.75" customHeight="1">
      <c r="A79" s="39"/>
      <c r="B79" s="40"/>
      <c r="C79" s="40"/>
      <c r="D79" s="41"/>
      <c r="E79" s="41"/>
      <c r="F79" s="41"/>
      <c r="G79" s="41"/>
      <c r="H79" s="42"/>
      <c r="I79" s="42"/>
      <c r="J79" s="42"/>
      <c r="K79" s="42"/>
      <c r="L79" s="42"/>
      <c r="M79" s="42"/>
      <c r="N79" s="42"/>
      <c r="O79" s="42"/>
      <c r="P79" s="42"/>
      <c r="Q79" s="42"/>
      <c r="R79" s="42"/>
      <c r="S79" s="42"/>
      <c r="T79" s="42"/>
      <c r="U79" s="42"/>
      <c r="V79" s="42"/>
      <c r="W79" s="42"/>
      <c r="X79" s="42"/>
      <c r="Y79" s="42"/>
    </row>
    <row r="80" spans="1:25" ht="0.75" customHeight="1">
      <c r="A80" s="39"/>
      <c r="B80" s="40"/>
      <c r="C80" s="40"/>
      <c r="D80" s="41"/>
      <c r="E80" s="41"/>
      <c r="F80" s="41"/>
      <c r="G80" s="41"/>
      <c r="H80" s="42"/>
      <c r="I80" s="42"/>
      <c r="J80" s="42"/>
      <c r="K80" s="42"/>
      <c r="L80" s="42"/>
      <c r="M80" s="42"/>
      <c r="N80" s="42"/>
      <c r="O80" s="42"/>
      <c r="P80" s="42"/>
      <c r="Q80" s="42"/>
      <c r="R80" s="42"/>
      <c r="S80" s="42"/>
      <c r="T80" s="42"/>
      <c r="U80" s="42"/>
      <c r="V80" s="42"/>
      <c r="W80" s="42"/>
      <c r="X80" s="42"/>
      <c r="Y80" s="42"/>
    </row>
    <row r="81" spans="1:25" ht="0.75" customHeight="1">
      <c r="A81" s="39"/>
      <c r="B81" s="40"/>
      <c r="C81" s="40"/>
      <c r="D81" s="41"/>
      <c r="E81" s="41"/>
      <c r="F81" s="41"/>
      <c r="G81" s="41"/>
      <c r="H81" s="42"/>
      <c r="I81" s="42"/>
      <c r="J81" s="42"/>
      <c r="K81" s="42"/>
      <c r="L81" s="42"/>
      <c r="M81" s="42"/>
      <c r="N81" s="42"/>
      <c r="O81" s="42"/>
      <c r="P81" s="42"/>
      <c r="Q81" s="42"/>
      <c r="R81" s="42"/>
      <c r="S81" s="42"/>
      <c r="T81" s="42"/>
      <c r="U81" s="42"/>
      <c r="V81" s="42"/>
      <c r="W81" s="42"/>
      <c r="X81" s="42"/>
      <c r="Y81" s="42"/>
    </row>
    <row r="82" spans="1:25" ht="0.75" customHeight="1">
      <c r="A82" s="39"/>
      <c r="B82" s="40"/>
      <c r="C82" s="40"/>
      <c r="D82" s="41"/>
      <c r="E82" s="41"/>
      <c r="F82" s="41"/>
      <c r="G82" s="41"/>
      <c r="H82" s="42"/>
      <c r="I82" s="42"/>
      <c r="J82" s="42"/>
      <c r="K82" s="42"/>
      <c r="L82" s="42"/>
      <c r="M82" s="42"/>
      <c r="N82" s="42"/>
      <c r="O82" s="42"/>
      <c r="P82" s="42"/>
      <c r="Q82" s="42"/>
      <c r="R82" s="42"/>
      <c r="S82" s="42"/>
      <c r="T82" s="42"/>
      <c r="U82" s="42"/>
      <c r="V82" s="42"/>
      <c r="W82" s="42"/>
      <c r="X82" s="42"/>
      <c r="Y82" s="42"/>
    </row>
    <row r="83" spans="1:25" ht="0.75" customHeight="1">
      <c r="A83" s="39"/>
      <c r="B83" s="40"/>
      <c r="C83" s="40"/>
      <c r="D83" s="41"/>
      <c r="E83" s="41"/>
      <c r="F83" s="41"/>
      <c r="G83" s="41"/>
      <c r="H83" s="42"/>
      <c r="I83" s="42"/>
      <c r="J83" s="42"/>
      <c r="K83" s="42"/>
      <c r="L83" s="42"/>
      <c r="M83" s="42"/>
      <c r="N83" s="42"/>
      <c r="O83" s="42"/>
      <c r="P83" s="42"/>
      <c r="Q83" s="42"/>
      <c r="R83" s="42"/>
      <c r="S83" s="42"/>
      <c r="T83" s="42"/>
      <c r="U83" s="42"/>
      <c r="V83" s="42"/>
      <c r="W83" s="42"/>
      <c r="X83" s="42"/>
      <c r="Y83" s="42"/>
    </row>
    <row r="84" spans="2:24" ht="19.5" customHeight="1">
      <c r="B84" s="293"/>
      <c r="C84" s="293"/>
      <c r="D84" s="293"/>
      <c r="E84" s="293"/>
      <c r="F84" s="293"/>
      <c r="G84" s="293"/>
      <c r="H84" s="293"/>
      <c r="I84" s="293"/>
      <c r="J84" s="293"/>
      <c r="K84" s="293"/>
      <c r="L84" s="293"/>
      <c r="M84" s="293"/>
      <c r="N84" s="293"/>
      <c r="O84" s="46"/>
      <c r="P84" s="46"/>
      <c r="Q84" s="46"/>
      <c r="R84" s="46"/>
      <c r="S84" s="46"/>
      <c r="T84" s="46"/>
      <c r="U84" s="46"/>
      <c r="V84" s="46"/>
      <c r="W84" s="46"/>
      <c r="X84" s="46"/>
    </row>
    <row r="85" ht="19.5" customHeight="1"/>
    <row r="86" ht="19.5" customHeight="1"/>
    <row r="87" ht="19.5" customHeight="1">
      <c r="Y87" s="7"/>
    </row>
    <row r="88" ht="19.5" customHeight="1">
      <c r="Y88" s="7"/>
    </row>
    <row r="89" spans="1:25" ht="19.5" customHeight="1">
      <c r="A89" s="7"/>
      <c r="B89" s="7"/>
      <c r="C89" s="7"/>
      <c r="D89" s="7"/>
      <c r="E89" s="7"/>
      <c r="F89" s="7"/>
      <c r="G89" s="7"/>
      <c r="H89" s="7"/>
      <c r="I89" s="7"/>
      <c r="J89" s="7"/>
      <c r="K89" s="7"/>
      <c r="L89" s="7"/>
      <c r="M89" s="7"/>
      <c r="N89" s="7"/>
      <c r="O89" s="7"/>
      <c r="P89" s="7"/>
      <c r="Q89" s="7"/>
      <c r="R89" s="7"/>
      <c r="S89" s="7"/>
      <c r="T89" s="7"/>
      <c r="U89" s="7"/>
      <c r="V89" s="7"/>
      <c r="W89" s="7"/>
      <c r="X89" s="7"/>
      <c r="Y89" s="7"/>
    </row>
    <row r="90" spans="1:25" ht="19.5" customHeight="1">
      <c r="A90" s="7"/>
      <c r="B90" s="7"/>
      <c r="C90" s="7"/>
      <c r="D90" s="7"/>
      <c r="E90" s="7"/>
      <c r="F90" s="7"/>
      <c r="G90" s="7"/>
      <c r="H90" s="7"/>
      <c r="I90" s="7"/>
      <c r="J90" s="7"/>
      <c r="K90" s="7"/>
      <c r="L90" s="7"/>
      <c r="M90" s="7"/>
      <c r="N90" s="7"/>
      <c r="O90" s="7"/>
      <c r="P90" s="7"/>
      <c r="Q90" s="7"/>
      <c r="R90" s="7"/>
      <c r="S90" s="7"/>
      <c r="T90" s="7"/>
      <c r="U90" s="7"/>
      <c r="V90" s="7"/>
      <c r="W90" s="7"/>
      <c r="X90" s="7"/>
      <c r="Y90" s="7"/>
    </row>
    <row r="91" spans="1:25" ht="19.5" customHeight="1">
      <c r="A91" s="7"/>
      <c r="B91" s="7"/>
      <c r="C91" s="7"/>
      <c r="D91" s="7"/>
      <c r="E91" s="7"/>
      <c r="F91" s="7"/>
      <c r="G91" s="7"/>
      <c r="H91" s="7"/>
      <c r="I91" s="7"/>
      <c r="J91" s="7"/>
      <c r="K91" s="7"/>
      <c r="L91" s="7"/>
      <c r="M91" s="7"/>
      <c r="N91" s="7"/>
      <c r="O91" s="7"/>
      <c r="P91" s="7"/>
      <c r="Q91" s="7"/>
      <c r="R91" s="7"/>
      <c r="S91" s="7"/>
      <c r="T91" s="7"/>
      <c r="U91" s="7"/>
      <c r="V91" s="7"/>
      <c r="W91" s="7"/>
      <c r="X91" s="7"/>
      <c r="Y91" s="7"/>
    </row>
    <row r="92" spans="1:25" ht="19.5" customHeight="1">
      <c r="A92" s="7"/>
      <c r="B92" s="7"/>
      <c r="C92" s="7"/>
      <c r="D92" s="7"/>
      <c r="E92" s="7"/>
      <c r="F92" s="7"/>
      <c r="G92" s="7"/>
      <c r="H92" s="7"/>
      <c r="I92" s="7"/>
      <c r="J92" s="7"/>
      <c r="K92" s="7"/>
      <c r="L92" s="7"/>
      <c r="M92" s="7"/>
      <c r="N92" s="7"/>
      <c r="O92" s="7"/>
      <c r="P92" s="7"/>
      <c r="Q92" s="7"/>
      <c r="R92" s="7"/>
      <c r="S92" s="7"/>
      <c r="T92" s="7"/>
      <c r="U92" s="7"/>
      <c r="V92" s="7"/>
      <c r="W92" s="7"/>
      <c r="X92" s="7"/>
      <c r="Y92" s="7"/>
    </row>
    <row r="93" spans="1:25" ht="19.5" customHeight="1">
      <c r="A93" s="7"/>
      <c r="B93" s="7"/>
      <c r="C93" s="7"/>
      <c r="D93" s="7"/>
      <c r="E93" s="7"/>
      <c r="F93" s="7"/>
      <c r="G93" s="7"/>
      <c r="H93" s="7"/>
      <c r="I93" s="7"/>
      <c r="J93" s="7"/>
      <c r="K93" s="7"/>
      <c r="L93" s="7"/>
      <c r="M93" s="7"/>
      <c r="N93" s="7"/>
      <c r="O93" s="7"/>
      <c r="P93" s="7"/>
      <c r="Q93" s="7"/>
      <c r="R93" s="7"/>
      <c r="S93" s="7"/>
      <c r="T93" s="7"/>
      <c r="U93" s="7"/>
      <c r="V93" s="7"/>
      <c r="W93" s="7"/>
      <c r="X93" s="7"/>
      <c r="Y93" s="7"/>
    </row>
    <row r="94" spans="1:25" ht="19.5" customHeight="1">
      <c r="A94" s="7"/>
      <c r="B94" s="7"/>
      <c r="C94" s="7"/>
      <c r="D94" s="7"/>
      <c r="E94" s="7"/>
      <c r="F94" s="7"/>
      <c r="G94" s="7"/>
      <c r="H94" s="7"/>
      <c r="I94" s="7"/>
      <c r="J94" s="7"/>
      <c r="K94" s="7"/>
      <c r="L94" s="7"/>
      <c r="M94" s="7"/>
      <c r="N94" s="7"/>
      <c r="O94" s="7"/>
      <c r="P94" s="7"/>
      <c r="Q94" s="7"/>
      <c r="R94" s="7"/>
      <c r="S94" s="7"/>
      <c r="T94" s="7"/>
      <c r="U94" s="7"/>
      <c r="V94" s="7"/>
      <c r="W94" s="7"/>
      <c r="X94" s="7"/>
      <c r="Y94" s="7"/>
    </row>
    <row r="95" spans="1:25" ht="19.5" customHeight="1">
      <c r="A95" s="7"/>
      <c r="B95" s="7"/>
      <c r="C95" s="7"/>
      <c r="D95" s="7"/>
      <c r="E95" s="7"/>
      <c r="F95" s="7"/>
      <c r="G95" s="7"/>
      <c r="H95" s="7"/>
      <c r="I95" s="7"/>
      <c r="J95" s="7"/>
      <c r="K95" s="7"/>
      <c r="L95" s="7"/>
      <c r="M95" s="7"/>
      <c r="N95" s="7"/>
      <c r="O95" s="7"/>
      <c r="P95" s="7"/>
      <c r="Q95" s="7"/>
      <c r="R95" s="7"/>
      <c r="S95" s="7"/>
      <c r="T95" s="7"/>
      <c r="U95" s="7"/>
      <c r="V95" s="7"/>
      <c r="W95" s="7"/>
      <c r="X95" s="7"/>
      <c r="Y95" s="7"/>
    </row>
    <row r="96" spans="1:25" ht="19.5" customHeight="1">
      <c r="A96" s="7"/>
      <c r="B96" s="7"/>
      <c r="C96" s="7"/>
      <c r="D96" s="7"/>
      <c r="E96" s="7"/>
      <c r="F96" s="7"/>
      <c r="G96" s="7"/>
      <c r="H96" s="7"/>
      <c r="I96" s="7"/>
      <c r="J96" s="7"/>
      <c r="K96" s="7"/>
      <c r="L96" s="7"/>
      <c r="M96" s="7"/>
      <c r="N96" s="7"/>
      <c r="O96" s="7"/>
      <c r="P96" s="7"/>
      <c r="Q96" s="7"/>
      <c r="R96" s="7"/>
      <c r="S96" s="7"/>
      <c r="T96" s="7"/>
      <c r="U96" s="7"/>
      <c r="V96" s="7"/>
      <c r="W96" s="7"/>
      <c r="X96" s="7"/>
      <c r="Y96" s="7"/>
    </row>
    <row r="97" spans="1:25" ht="19.5" customHeight="1">
      <c r="A97" s="7"/>
      <c r="B97" s="7"/>
      <c r="C97" s="7"/>
      <c r="D97" s="7"/>
      <c r="E97" s="7"/>
      <c r="F97" s="7"/>
      <c r="G97" s="7"/>
      <c r="H97" s="7"/>
      <c r="I97" s="7"/>
      <c r="J97" s="7"/>
      <c r="K97" s="7"/>
      <c r="L97" s="7"/>
      <c r="M97" s="7"/>
      <c r="N97" s="7"/>
      <c r="O97" s="7"/>
      <c r="P97" s="7"/>
      <c r="Q97" s="7"/>
      <c r="R97" s="7"/>
      <c r="S97" s="7"/>
      <c r="T97" s="7"/>
      <c r="U97" s="7"/>
      <c r="V97" s="7"/>
      <c r="W97" s="7"/>
      <c r="X97" s="7"/>
      <c r="Y97" s="7"/>
    </row>
    <row r="98" spans="1:25" ht="19.5" customHeight="1">
      <c r="A98" s="7"/>
      <c r="B98" s="7"/>
      <c r="C98" s="7"/>
      <c r="D98" s="7"/>
      <c r="E98" s="7"/>
      <c r="F98" s="7"/>
      <c r="G98" s="7"/>
      <c r="H98" s="7"/>
      <c r="I98" s="7"/>
      <c r="J98" s="7"/>
      <c r="K98" s="7"/>
      <c r="L98" s="7"/>
      <c r="M98" s="7"/>
      <c r="N98" s="7"/>
      <c r="O98" s="7"/>
      <c r="P98" s="7"/>
      <c r="Q98" s="7"/>
      <c r="R98" s="7"/>
      <c r="S98" s="7"/>
      <c r="T98" s="7"/>
      <c r="U98" s="7"/>
      <c r="V98" s="7"/>
      <c r="W98" s="7"/>
      <c r="X98" s="7"/>
      <c r="Y98" s="7"/>
    </row>
    <row r="99" spans="1:25" ht="18.75">
      <c r="A99" s="7"/>
      <c r="B99" s="7"/>
      <c r="C99" s="7"/>
      <c r="D99" s="7"/>
      <c r="E99" s="7"/>
      <c r="F99" s="7"/>
      <c r="G99" s="7"/>
      <c r="H99" s="7"/>
      <c r="I99" s="7"/>
      <c r="J99" s="7"/>
      <c r="K99" s="7"/>
      <c r="L99" s="7"/>
      <c r="M99" s="7"/>
      <c r="N99" s="7"/>
      <c r="O99" s="7"/>
      <c r="P99" s="7"/>
      <c r="Q99" s="7"/>
      <c r="R99" s="7"/>
      <c r="S99" s="7"/>
      <c r="T99" s="7"/>
      <c r="U99" s="7"/>
      <c r="V99" s="7"/>
      <c r="W99" s="7"/>
      <c r="X99" s="7"/>
      <c r="Y99" s="7"/>
    </row>
    <row r="100" spans="1:25" ht="18.7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8.7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8.7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8.7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8.7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8.7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8.7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8.7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8.7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8.7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8.7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8.7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8.7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8.7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8.7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8.7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8.7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8.7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8.7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8.7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8.7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8.7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8.7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8.7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8.7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8.7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8.7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8.7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8.7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8.7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8.7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8.7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8.7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8.7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8.7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8.7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8.7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8.7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8.7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8.7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8.75">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8.7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8.75">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8.75">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8.75">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8.75">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8.75">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8.75">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8.75">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8.75">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8.75">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8.75">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8.75">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8.75">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8.75">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8.75">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8.75">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8.75">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8.75">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8.75">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8.75">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8.75">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8.75">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8.75">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8.75">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8.75">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8.75">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8.75">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8.75">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8.75">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8.75">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8.75">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8.7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8.7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8.7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8.7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8.7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8.7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8.7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8.7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8.75">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8.75">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8.75">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8.75">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8.75">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8.75">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8.75">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8.75">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8.75">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8.75">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8.75">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8.75">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8.75">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8.75">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8.75">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8.75">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8.75">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8.75">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8.75">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8.75">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8.75">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8.75">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8.75">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8.75">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8.75">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8.75">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8.75">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8.75">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8.75">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8.75">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8.75">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8.75">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8.75">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8.75">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8.75">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8.75">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8.75">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8.7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8.7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8.7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8.7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8.7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8.7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8.7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8.7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8.7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8.75">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8.7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8.75">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8.7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8.75">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8.7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8.75">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8.7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8.75">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8.7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8.75">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8.7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8.75">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8.7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8.75">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8.7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8.75">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8.7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8.75">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8.7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8.75">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8.7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8.75">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8.7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8.75">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8.7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8.75">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8.7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8.75">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8.7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8.75">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8.7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8.75">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8.7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8.75">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8.7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8.75">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8.7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8.75">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8.7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8.75">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8.75">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8.75">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8.75">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8.75">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8.75">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8.75">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8.75">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8.75">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8.75">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8.75">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8.75">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8.75">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8.75">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8.75">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8.75">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8.75">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8.75">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8.75">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8.75">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8.75">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8.75">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8.75">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8.75">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8.75">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8.75">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8.75">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8.75">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8.75">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8.75">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8.75">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8.75">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8.75">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8.75">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8.75">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8.75">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8.75">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8.75">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8.75">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8.75">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8.75">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8.75">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8.75">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8.75">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8.75">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8.75">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8.75">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8.75">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8.75">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8.75">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8.75">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8.75">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8.75">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8.75">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8.75">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8.75">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8.75">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8.75">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8.75">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8.75">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8.75">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8.75">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8.75">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8.75">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8.75">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8.75">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8.75">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8.75">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8.75">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8.75">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8.75">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8.75">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8.75">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8.75">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8.75">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8.75">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8.75">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8.75">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8.75">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8.75">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8.75">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8.75">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8.75">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8.75">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8.75">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8.75">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8.75">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8.75">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8.75">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8.75">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8.75">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8.75">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8.75">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8.75">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8.75">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8.75">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8.75">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8.75">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8.75">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8.75">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8.75">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8.75">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8.75">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8.75">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8.75">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8.75">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8.75">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8.75">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8.75">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8.75">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8.75">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8.75">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8.75">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8.75">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8.75">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8.75">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8.75">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8.75">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8.75">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8.75">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8.75">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8.75">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8.75">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8.75">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8.75">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8.75">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8.75">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8.75">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8.75">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8.75">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8.75">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8.75">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8.75">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8.75">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8.75">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8.75">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8.75">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8.75">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8.75">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8.75">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8.75">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8.75">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8.75">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8.75">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8.75">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8.75">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8.75">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8.75">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8.75">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8.75">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8.75">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8.75">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8.75">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8.75">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8.75">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sheetData>
  <sheetProtection/>
  <mergeCells count="35">
    <mergeCell ref="L8:L10"/>
    <mergeCell ref="H9:H10"/>
    <mergeCell ref="B84:N84"/>
    <mergeCell ref="C7:C10"/>
    <mergeCell ref="B7:B10"/>
    <mergeCell ref="G8:G10"/>
    <mergeCell ref="H8:K8"/>
    <mergeCell ref="I9:K9"/>
    <mergeCell ref="E7:E10"/>
    <mergeCell ref="M8:M10"/>
    <mergeCell ref="R8:R10"/>
    <mergeCell ref="S8:S10"/>
    <mergeCell ref="V8:V10"/>
    <mergeCell ref="Q8:Q10"/>
    <mergeCell ref="P8:P10"/>
    <mergeCell ref="R7:T7"/>
    <mergeCell ref="N8:N10"/>
    <mergeCell ref="O8:O10"/>
    <mergeCell ref="A1:Y1"/>
    <mergeCell ref="A3:Y3"/>
    <mergeCell ref="A4:Y4"/>
    <mergeCell ref="A5:Y5"/>
    <mergeCell ref="L7:N7"/>
    <mergeCell ref="U7:W7"/>
    <mergeCell ref="O7:Q7"/>
    <mergeCell ref="X7:X10"/>
    <mergeCell ref="U8:U10"/>
    <mergeCell ref="W8:W10"/>
    <mergeCell ref="A6:Y6"/>
    <mergeCell ref="G7:K7"/>
    <mergeCell ref="A7:A10"/>
    <mergeCell ref="D7:D10"/>
    <mergeCell ref="F7:F10"/>
    <mergeCell ref="Y7:Y10"/>
    <mergeCell ref="T8:T10"/>
  </mergeCells>
  <printOptions horizontalCentered="1"/>
  <pageMargins left="0.25" right="0.25" top="0.75" bottom="0.75" header="0.3" footer="0.3"/>
  <pageSetup firstPageNumber="1" useFirstPageNumber="1" fitToHeight="0" fitToWidth="1" horizontalDpi="600" verticalDpi="600" orientation="landscape" paperSize="9" scale="65" r:id="rId1"/>
  <headerFooter alignWithMargins="0">
    <oddHeader>&amp;C&amp;"Times New Roman,Regular"&amp;12&amp;P</oddHeader>
  </headerFooter>
</worksheet>
</file>

<file path=xl/worksheets/sheet2.xml><?xml version="1.0" encoding="utf-8"?>
<worksheet xmlns="http://schemas.openxmlformats.org/spreadsheetml/2006/main" xmlns:r="http://schemas.openxmlformats.org/officeDocument/2006/relationships">
  <dimension ref="A1:D165"/>
  <sheetViews>
    <sheetView workbookViewId="0" topLeftCell="A1">
      <selection activeCell="A1" sqref="A1:D1"/>
    </sheetView>
  </sheetViews>
  <sheetFormatPr defaultColWidth="9.140625" defaultRowHeight="15"/>
  <cols>
    <col min="1" max="1" width="8.140625" style="204" customWidth="1"/>
    <col min="2" max="2" width="39.00390625" style="204" customWidth="1"/>
    <col min="3" max="3" width="21.28125" style="204" customWidth="1"/>
    <col min="4" max="4" width="24.140625" style="204" customWidth="1"/>
    <col min="5" max="16384" width="9.140625" style="204" customWidth="1"/>
  </cols>
  <sheetData>
    <row r="1" spans="1:4" ht="18.75">
      <c r="A1" s="265" t="s">
        <v>375</v>
      </c>
      <c r="B1" s="265"/>
      <c r="C1" s="265"/>
      <c r="D1" s="265"/>
    </row>
    <row r="2" spans="1:4" ht="15.75">
      <c r="A2" s="267" t="s">
        <v>376</v>
      </c>
      <c r="B2" s="267"/>
      <c r="C2" s="267"/>
      <c r="D2" s="267"/>
    </row>
    <row r="3" spans="1:4" ht="19.5" customHeight="1">
      <c r="A3" s="266" t="s">
        <v>377</v>
      </c>
      <c r="B3" s="266"/>
      <c r="C3" s="266"/>
      <c r="D3" s="266"/>
    </row>
    <row r="4" spans="1:4" ht="16.5" thickBot="1">
      <c r="A4" s="205"/>
      <c r="B4" s="205"/>
      <c r="C4" s="205"/>
      <c r="D4" s="205"/>
    </row>
    <row r="5" spans="1:4" ht="41.25" customHeight="1">
      <c r="A5" s="206" t="s">
        <v>113</v>
      </c>
      <c r="B5" s="207" t="s">
        <v>378</v>
      </c>
      <c r="C5" s="207" t="s">
        <v>379</v>
      </c>
      <c r="D5" s="208" t="s">
        <v>126</v>
      </c>
    </row>
    <row r="6" spans="1:4" ht="15.75">
      <c r="A6" s="209">
        <v>1</v>
      </c>
      <c r="B6" s="210">
        <v>2</v>
      </c>
      <c r="C6" s="210">
        <v>3</v>
      </c>
      <c r="D6" s="211">
        <v>4</v>
      </c>
    </row>
    <row r="7" spans="1:4" ht="15.75">
      <c r="A7" s="212"/>
      <c r="B7" s="213" t="s">
        <v>129</v>
      </c>
      <c r="C7" s="213">
        <f>SUM(C8:C12)</f>
        <v>110</v>
      </c>
      <c r="D7" s="214"/>
    </row>
    <row r="8" spans="1:4" ht="15.75">
      <c r="A8" s="215">
        <v>1</v>
      </c>
      <c r="B8" s="216" t="s">
        <v>380</v>
      </c>
      <c r="C8" s="217"/>
      <c r="D8" s="218"/>
    </row>
    <row r="9" spans="1:4" ht="15.75">
      <c r="A9" s="215">
        <v>2</v>
      </c>
      <c r="B9" s="216" t="s">
        <v>381</v>
      </c>
      <c r="C9" s="217">
        <v>70</v>
      </c>
      <c r="D9" s="218"/>
    </row>
    <row r="10" spans="1:4" ht="15.75">
      <c r="A10" s="215">
        <v>3</v>
      </c>
      <c r="B10" s="216" t="s">
        <v>382</v>
      </c>
      <c r="C10" s="217"/>
      <c r="D10" s="218"/>
    </row>
    <row r="11" spans="1:4" ht="15.75">
      <c r="A11" s="215">
        <v>4</v>
      </c>
      <c r="B11" s="216" t="s">
        <v>383</v>
      </c>
      <c r="C11" s="217">
        <v>40</v>
      </c>
      <c r="D11" s="218"/>
    </row>
    <row r="12" spans="1:4" ht="16.5" thickBot="1">
      <c r="A12" s="219"/>
      <c r="B12" s="220"/>
      <c r="C12" s="221"/>
      <c r="D12" s="222"/>
    </row>
    <row r="13" spans="1:4" ht="17.25">
      <c r="A13" s="223"/>
      <c r="B13" s="223"/>
      <c r="C13" s="223"/>
      <c r="D13" s="223"/>
    </row>
    <row r="15" spans="1:4" ht="18.75">
      <c r="A15" s="265" t="s">
        <v>375</v>
      </c>
      <c r="B15" s="265"/>
      <c r="C15" s="265"/>
      <c r="D15" s="265"/>
    </row>
    <row r="16" spans="1:4" ht="15.75">
      <c r="A16" s="267" t="s">
        <v>376</v>
      </c>
      <c r="B16" s="267"/>
      <c r="C16" s="267"/>
      <c r="D16" s="267"/>
    </row>
    <row r="17" spans="1:4" ht="19.5" customHeight="1">
      <c r="A17" s="266" t="s">
        <v>384</v>
      </c>
      <c r="B17" s="266"/>
      <c r="C17" s="266"/>
      <c r="D17" s="266"/>
    </row>
    <row r="18" spans="1:4" ht="15.75">
      <c r="A18" s="267"/>
      <c r="B18" s="267"/>
      <c r="C18" s="267"/>
      <c r="D18" s="267"/>
    </row>
    <row r="19" spans="1:4" ht="15.75">
      <c r="A19" s="205"/>
      <c r="B19" s="205"/>
      <c r="C19" s="205"/>
      <c r="D19" s="205"/>
    </row>
    <row r="20" spans="1:4" ht="16.5" thickBot="1">
      <c r="A20" s="205"/>
      <c r="B20" s="205"/>
      <c r="C20" s="205"/>
      <c r="D20" s="205"/>
    </row>
    <row r="21" spans="1:4" ht="32.25" customHeight="1">
      <c r="A21" s="206" t="s">
        <v>113</v>
      </c>
      <c r="B21" s="207" t="s">
        <v>378</v>
      </c>
      <c r="C21" s="207" t="s">
        <v>379</v>
      </c>
      <c r="D21" s="208" t="s">
        <v>126</v>
      </c>
    </row>
    <row r="22" spans="1:4" ht="15.75">
      <c r="A22" s="209">
        <v>1</v>
      </c>
      <c r="B22" s="210">
        <v>2</v>
      </c>
      <c r="C22" s="210">
        <v>3</v>
      </c>
      <c r="D22" s="211">
        <v>4</v>
      </c>
    </row>
    <row r="23" spans="1:4" ht="15.75">
      <c r="A23" s="212"/>
      <c r="B23" s="213" t="s">
        <v>129</v>
      </c>
      <c r="C23" s="213">
        <f>SUM(C24:C28)</f>
        <v>105</v>
      </c>
      <c r="D23" s="214"/>
    </row>
    <row r="24" spans="1:4" ht="15.75">
      <c r="A24" s="215">
        <v>1</v>
      </c>
      <c r="B24" s="216" t="s">
        <v>380</v>
      </c>
      <c r="C24" s="217">
        <v>50</v>
      </c>
      <c r="D24" s="218"/>
    </row>
    <row r="25" spans="1:4" ht="15.75">
      <c r="A25" s="215">
        <v>2</v>
      </c>
      <c r="B25" s="216" t="s">
        <v>381</v>
      </c>
      <c r="C25" s="217"/>
      <c r="D25" s="218"/>
    </row>
    <row r="26" spans="1:4" ht="15.75">
      <c r="A26" s="215">
        <v>3</v>
      </c>
      <c r="B26" s="216" t="s">
        <v>382</v>
      </c>
      <c r="C26" s="217"/>
      <c r="D26" s="218"/>
    </row>
    <row r="27" spans="1:4" ht="15.75">
      <c r="A27" s="215">
        <v>4</v>
      </c>
      <c r="B27" s="216" t="s">
        <v>383</v>
      </c>
      <c r="C27" s="217">
        <v>55</v>
      </c>
      <c r="D27" s="218"/>
    </row>
    <row r="28" spans="1:4" ht="16.5" thickBot="1">
      <c r="A28" s="219"/>
      <c r="B28" s="220"/>
      <c r="C28" s="221"/>
      <c r="D28" s="222"/>
    </row>
    <row r="30" spans="1:4" ht="18.75">
      <c r="A30" s="265" t="s">
        <v>375</v>
      </c>
      <c r="B30" s="265"/>
      <c r="C30" s="265"/>
      <c r="D30" s="265"/>
    </row>
    <row r="31" spans="1:4" ht="23.25" customHeight="1">
      <c r="A31" s="267" t="s">
        <v>376</v>
      </c>
      <c r="B31" s="267"/>
      <c r="C31" s="267"/>
      <c r="D31" s="267"/>
    </row>
    <row r="32" spans="1:4" ht="21.75" customHeight="1">
      <c r="A32" s="266" t="s">
        <v>385</v>
      </c>
      <c r="B32" s="266"/>
      <c r="C32" s="266"/>
      <c r="D32" s="266"/>
    </row>
    <row r="33" spans="1:4" ht="15.75">
      <c r="A33" s="205"/>
      <c r="B33" s="205"/>
      <c r="C33" s="205"/>
      <c r="D33" s="205"/>
    </row>
    <row r="34" ht="13.5" thickBot="1"/>
    <row r="35" spans="1:4" ht="39.75" customHeight="1">
      <c r="A35" s="206" t="s">
        <v>113</v>
      </c>
      <c r="B35" s="207" t="s">
        <v>378</v>
      </c>
      <c r="C35" s="207" t="s">
        <v>379</v>
      </c>
      <c r="D35" s="208" t="s">
        <v>126</v>
      </c>
    </row>
    <row r="36" spans="1:4" ht="15.75">
      <c r="A36" s="209">
        <v>1</v>
      </c>
      <c r="B36" s="210">
        <v>2</v>
      </c>
      <c r="C36" s="210">
        <v>3</v>
      </c>
      <c r="D36" s="211">
        <v>4</v>
      </c>
    </row>
    <row r="37" spans="1:4" ht="15.75">
      <c r="A37" s="212"/>
      <c r="B37" s="213" t="s">
        <v>129</v>
      </c>
      <c r="C37" s="213">
        <f>SUM(C38:C42)</f>
        <v>250</v>
      </c>
      <c r="D37" s="214"/>
    </row>
    <row r="38" spans="1:4" ht="15.75">
      <c r="A38" s="215">
        <v>1</v>
      </c>
      <c r="B38" s="216" t="s">
        <v>380</v>
      </c>
      <c r="C38" s="217">
        <v>220</v>
      </c>
      <c r="D38" s="218"/>
    </row>
    <row r="39" spans="1:4" ht="15.75">
      <c r="A39" s="215">
        <v>2</v>
      </c>
      <c r="B39" s="216" t="s">
        <v>381</v>
      </c>
      <c r="C39" s="217"/>
      <c r="D39" s="218"/>
    </row>
    <row r="40" spans="1:4" ht="15.75">
      <c r="A40" s="215">
        <v>3</v>
      </c>
      <c r="B40" s="216" t="s">
        <v>382</v>
      </c>
      <c r="C40" s="217"/>
      <c r="D40" s="218"/>
    </row>
    <row r="41" spans="1:4" ht="15.75">
      <c r="A41" s="215">
        <v>4</v>
      </c>
      <c r="B41" s="216" t="s">
        <v>383</v>
      </c>
      <c r="C41" s="217">
        <v>30</v>
      </c>
      <c r="D41" s="218"/>
    </row>
    <row r="42" spans="1:4" ht="16.5" thickBot="1">
      <c r="A42" s="219"/>
      <c r="B42" s="220"/>
      <c r="C42" s="221"/>
      <c r="D42" s="222"/>
    </row>
    <row r="44" spans="1:4" ht="18.75">
      <c r="A44" s="265" t="s">
        <v>375</v>
      </c>
      <c r="B44" s="265"/>
      <c r="C44" s="265"/>
      <c r="D44" s="265"/>
    </row>
    <row r="45" spans="1:4" ht="22.5" customHeight="1">
      <c r="A45" s="267" t="s">
        <v>376</v>
      </c>
      <c r="B45" s="267"/>
      <c r="C45" s="267"/>
      <c r="D45" s="267"/>
    </row>
    <row r="46" spans="1:4" ht="20.25" customHeight="1">
      <c r="A46" s="266" t="s">
        <v>386</v>
      </c>
      <c r="B46" s="266"/>
      <c r="C46" s="266"/>
      <c r="D46" s="266"/>
    </row>
    <row r="47" spans="1:4" ht="15.75">
      <c r="A47" s="205"/>
      <c r="B47" s="205"/>
      <c r="C47" s="205"/>
      <c r="D47" s="205"/>
    </row>
    <row r="48" spans="1:4" ht="16.5" thickBot="1">
      <c r="A48" s="205"/>
      <c r="B48" s="205"/>
      <c r="C48" s="205"/>
      <c r="D48" s="205"/>
    </row>
    <row r="49" spans="1:4" ht="35.25" customHeight="1">
      <c r="A49" s="206" t="s">
        <v>113</v>
      </c>
      <c r="B49" s="207" t="s">
        <v>378</v>
      </c>
      <c r="C49" s="207" t="s">
        <v>379</v>
      </c>
      <c r="D49" s="208" t="s">
        <v>126</v>
      </c>
    </row>
    <row r="50" spans="1:4" ht="15.75">
      <c r="A50" s="209">
        <v>1</v>
      </c>
      <c r="B50" s="210">
        <v>2</v>
      </c>
      <c r="C50" s="210">
        <v>3</v>
      </c>
      <c r="D50" s="211">
        <v>4</v>
      </c>
    </row>
    <row r="51" spans="1:4" ht="15.75">
      <c r="A51" s="212"/>
      <c r="B51" s="213" t="s">
        <v>129</v>
      </c>
      <c r="C51" s="213">
        <f>SUM(C52:C56)</f>
        <v>145</v>
      </c>
      <c r="D51" s="214"/>
    </row>
    <row r="52" spans="1:4" ht="15.75">
      <c r="A52" s="215">
        <v>1</v>
      </c>
      <c r="B52" s="216" t="s">
        <v>380</v>
      </c>
      <c r="C52" s="217">
        <v>100</v>
      </c>
      <c r="D52" s="218"/>
    </row>
    <row r="53" spans="1:4" ht="15.75">
      <c r="A53" s="215">
        <v>2</v>
      </c>
      <c r="B53" s="216" t="s">
        <v>381</v>
      </c>
      <c r="C53" s="217"/>
      <c r="D53" s="218"/>
    </row>
    <row r="54" spans="1:4" ht="15.75">
      <c r="A54" s="215">
        <v>3</v>
      </c>
      <c r="B54" s="216" t="s">
        <v>382</v>
      </c>
      <c r="C54" s="217"/>
      <c r="D54" s="218"/>
    </row>
    <row r="55" spans="1:4" ht="15.75">
      <c r="A55" s="215">
        <v>4</v>
      </c>
      <c r="B55" s="216" t="s">
        <v>383</v>
      </c>
      <c r="C55" s="217">
        <v>45</v>
      </c>
      <c r="D55" s="218"/>
    </row>
    <row r="56" spans="1:4" ht="16.5" thickBot="1">
      <c r="A56" s="219"/>
      <c r="B56" s="220"/>
      <c r="C56" s="221"/>
      <c r="D56" s="222"/>
    </row>
    <row r="58" spans="1:4" ht="18.75">
      <c r="A58" s="265" t="s">
        <v>375</v>
      </c>
      <c r="B58" s="265"/>
      <c r="C58" s="265"/>
      <c r="D58" s="265"/>
    </row>
    <row r="59" spans="1:4" ht="15.75">
      <c r="A59" s="267" t="s">
        <v>376</v>
      </c>
      <c r="B59" s="267"/>
      <c r="C59" s="267"/>
      <c r="D59" s="267"/>
    </row>
    <row r="60" spans="1:4" ht="15.75">
      <c r="A60" s="266" t="s">
        <v>387</v>
      </c>
      <c r="B60" s="266"/>
      <c r="C60" s="266"/>
      <c r="D60" s="266"/>
    </row>
    <row r="61" spans="1:4" ht="15.75">
      <c r="A61" s="205"/>
      <c r="B61" s="205"/>
      <c r="C61" s="205"/>
      <c r="D61" s="205"/>
    </row>
    <row r="62" ht="13.5" thickBot="1"/>
    <row r="63" spans="1:4" ht="34.5" customHeight="1">
      <c r="A63" s="206" t="s">
        <v>113</v>
      </c>
      <c r="B63" s="207" t="s">
        <v>378</v>
      </c>
      <c r="C63" s="207" t="s">
        <v>379</v>
      </c>
      <c r="D63" s="208" t="s">
        <v>126</v>
      </c>
    </row>
    <row r="64" spans="1:4" ht="15.75">
      <c r="A64" s="209">
        <v>1</v>
      </c>
      <c r="B64" s="210">
        <v>2</v>
      </c>
      <c r="C64" s="210">
        <v>3</v>
      </c>
      <c r="D64" s="211">
        <v>4</v>
      </c>
    </row>
    <row r="65" spans="1:4" ht="15.75">
      <c r="A65" s="212"/>
      <c r="B65" s="213" t="s">
        <v>129</v>
      </c>
      <c r="C65" s="213">
        <f>SUM(C66:C70)</f>
        <v>225</v>
      </c>
      <c r="D65" s="214"/>
    </row>
    <row r="66" spans="1:4" ht="15.75">
      <c r="A66" s="215">
        <v>1</v>
      </c>
      <c r="B66" s="216" t="s">
        <v>380</v>
      </c>
      <c r="C66" s="217">
        <v>180</v>
      </c>
      <c r="D66" s="218"/>
    </row>
    <row r="67" spans="1:4" ht="15.75">
      <c r="A67" s="215">
        <v>2</v>
      </c>
      <c r="B67" s="216" t="s">
        <v>381</v>
      </c>
      <c r="C67" s="217"/>
      <c r="D67" s="218"/>
    </row>
    <row r="68" spans="1:4" ht="15.75">
      <c r="A68" s="215">
        <v>3</v>
      </c>
      <c r="B68" s="216" t="s">
        <v>382</v>
      </c>
      <c r="C68" s="217">
        <v>10</v>
      </c>
      <c r="D68" s="218"/>
    </row>
    <row r="69" spans="1:4" ht="15.75">
      <c r="A69" s="215">
        <v>4</v>
      </c>
      <c r="B69" s="216" t="s">
        <v>383</v>
      </c>
      <c r="C69" s="217">
        <v>35</v>
      </c>
      <c r="D69" s="218"/>
    </row>
    <row r="70" spans="1:4" ht="16.5" thickBot="1">
      <c r="A70" s="219"/>
      <c r="B70" s="220"/>
      <c r="C70" s="221"/>
      <c r="D70" s="222"/>
    </row>
    <row r="72" spans="1:4" ht="18.75">
      <c r="A72" s="265" t="s">
        <v>375</v>
      </c>
      <c r="B72" s="265"/>
      <c r="C72" s="265"/>
      <c r="D72" s="265"/>
    </row>
    <row r="73" spans="1:4" ht="15.75">
      <c r="A73" s="267" t="s">
        <v>376</v>
      </c>
      <c r="B73" s="267"/>
      <c r="C73" s="267"/>
      <c r="D73" s="267"/>
    </row>
    <row r="74" spans="1:4" ht="15.75">
      <c r="A74" s="266" t="s">
        <v>388</v>
      </c>
      <c r="B74" s="266"/>
      <c r="C74" s="266"/>
      <c r="D74" s="266"/>
    </row>
    <row r="75" spans="1:4" ht="15.75">
      <c r="A75" s="205"/>
      <c r="B75" s="205"/>
      <c r="C75" s="205"/>
      <c r="D75" s="205"/>
    </row>
    <row r="76" ht="13.5" thickBot="1"/>
    <row r="77" spans="1:4" ht="31.5" customHeight="1">
      <c r="A77" s="206" t="s">
        <v>113</v>
      </c>
      <c r="B77" s="207" t="s">
        <v>378</v>
      </c>
      <c r="C77" s="207" t="s">
        <v>379</v>
      </c>
      <c r="D77" s="208" t="s">
        <v>126</v>
      </c>
    </row>
    <row r="78" spans="1:4" ht="15.75">
      <c r="A78" s="209">
        <v>1</v>
      </c>
      <c r="B78" s="210">
        <v>2</v>
      </c>
      <c r="C78" s="210">
        <v>3</v>
      </c>
      <c r="D78" s="211">
        <v>4</v>
      </c>
    </row>
    <row r="79" spans="1:4" ht="15.75">
      <c r="A79" s="212"/>
      <c r="B79" s="213" t="s">
        <v>129</v>
      </c>
      <c r="C79" s="213">
        <f>SUM(C80:C84)</f>
        <v>210</v>
      </c>
      <c r="D79" s="214"/>
    </row>
    <row r="80" spans="1:4" ht="15.75">
      <c r="A80" s="215">
        <v>1</v>
      </c>
      <c r="B80" s="216" t="s">
        <v>380</v>
      </c>
      <c r="C80" s="217">
        <v>130</v>
      </c>
      <c r="D80" s="218"/>
    </row>
    <row r="81" spans="1:4" ht="15.75">
      <c r="A81" s="215">
        <v>2</v>
      </c>
      <c r="B81" s="216" t="s">
        <v>381</v>
      </c>
      <c r="C81" s="217"/>
      <c r="D81" s="218"/>
    </row>
    <row r="82" spans="1:4" ht="15.75">
      <c r="A82" s="215">
        <v>3</v>
      </c>
      <c r="B82" s="216" t="s">
        <v>382</v>
      </c>
      <c r="C82" s="217"/>
      <c r="D82" s="218"/>
    </row>
    <row r="83" spans="1:4" ht="15.75">
      <c r="A83" s="215">
        <v>4</v>
      </c>
      <c r="B83" s="216" t="s">
        <v>383</v>
      </c>
      <c r="C83" s="217">
        <v>80</v>
      </c>
      <c r="D83" s="218"/>
    </row>
    <row r="84" spans="1:4" ht="16.5" thickBot="1">
      <c r="A84" s="219"/>
      <c r="B84" s="220"/>
      <c r="C84" s="221"/>
      <c r="D84" s="222"/>
    </row>
    <row r="86" spans="1:4" ht="18.75">
      <c r="A86" s="265" t="s">
        <v>375</v>
      </c>
      <c r="B86" s="265"/>
      <c r="C86" s="265"/>
      <c r="D86" s="265"/>
    </row>
    <row r="87" spans="1:4" ht="23.25" customHeight="1">
      <c r="A87" s="267" t="s">
        <v>376</v>
      </c>
      <c r="B87" s="267"/>
      <c r="C87" s="267"/>
      <c r="D87" s="267"/>
    </row>
    <row r="88" spans="1:4" ht="21.75" customHeight="1">
      <c r="A88" s="266" t="s">
        <v>389</v>
      </c>
      <c r="B88" s="266"/>
      <c r="C88" s="266"/>
      <c r="D88" s="266"/>
    </row>
    <row r="89" spans="1:4" ht="15.75">
      <c r="A89" s="205"/>
      <c r="B89" s="205"/>
      <c r="C89" s="205"/>
      <c r="D89" s="205"/>
    </row>
    <row r="90" spans="1:4" ht="16.5" thickBot="1">
      <c r="A90" s="205"/>
      <c r="B90" s="205"/>
      <c r="C90" s="205"/>
      <c r="D90" s="205"/>
    </row>
    <row r="91" spans="1:4" ht="33.75" customHeight="1">
      <c r="A91" s="206" t="s">
        <v>113</v>
      </c>
      <c r="B91" s="207" t="s">
        <v>378</v>
      </c>
      <c r="C91" s="207" t="s">
        <v>379</v>
      </c>
      <c r="D91" s="208" t="s">
        <v>126</v>
      </c>
    </row>
    <row r="92" spans="1:4" ht="15.75">
      <c r="A92" s="209">
        <v>1</v>
      </c>
      <c r="B92" s="210">
        <v>2</v>
      </c>
      <c r="C92" s="210">
        <v>3</v>
      </c>
      <c r="D92" s="211">
        <v>4</v>
      </c>
    </row>
    <row r="93" spans="1:4" ht="15.75">
      <c r="A93" s="212"/>
      <c r="B93" s="213" t="s">
        <v>129</v>
      </c>
      <c r="C93" s="213">
        <f>SUM(C94:C98)</f>
        <v>115</v>
      </c>
      <c r="D93" s="214"/>
    </row>
    <row r="94" spans="1:4" ht="15.75">
      <c r="A94" s="215">
        <v>1</v>
      </c>
      <c r="B94" s="216" t="s">
        <v>380</v>
      </c>
      <c r="C94" s="217">
        <v>80</v>
      </c>
      <c r="D94" s="218"/>
    </row>
    <row r="95" spans="1:4" ht="15.75">
      <c r="A95" s="215">
        <v>2</v>
      </c>
      <c r="B95" s="216" t="s">
        <v>381</v>
      </c>
      <c r="C95" s="217"/>
      <c r="D95" s="218"/>
    </row>
    <row r="96" spans="1:4" ht="15.75">
      <c r="A96" s="215">
        <v>3</v>
      </c>
      <c r="B96" s="216" t="s">
        <v>382</v>
      </c>
      <c r="C96" s="217"/>
      <c r="D96" s="218"/>
    </row>
    <row r="97" spans="1:4" ht="15.75">
      <c r="A97" s="215">
        <v>4</v>
      </c>
      <c r="B97" s="216" t="s">
        <v>383</v>
      </c>
      <c r="C97" s="217">
        <v>35</v>
      </c>
      <c r="D97" s="218"/>
    </row>
    <row r="98" spans="1:4" ht="16.5" thickBot="1">
      <c r="A98" s="219"/>
      <c r="B98" s="220"/>
      <c r="C98" s="221"/>
      <c r="D98" s="222"/>
    </row>
    <row r="100" spans="1:4" ht="18.75">
      <c r="A100" s="265" t="s">
        <v>375</v>
      </c>
      <c r="B100" s="265"/>
      <c r="C100" s="265"/>
      <c r="D100" s="265"/>
    </row>
    <row r="101" spans="1:4" ht="21.75" customHeight="1">
      <c r="A101" s="267" t="s">
        <v>376</v>
      </c>
      <c r="B101" s="267"/>
      <c r="C101" s="267"/>
      <c r="D101" s="267"/>
    </row>
    <row r="102" spans="1:4" ht="21.75" customHeight="1">
      <c r="A102" s="266" t="s">
        <v>390</v>
      </c>
      <c r="B102" s="266"/>
      <c r="C102" s="266"/>
      <c r="D102" s="266"/>
    </row>
    <row r="103" spans="1:4" ht="16.5" thickBot="1">
      <c r="A103" s="205"/>
      <c r="B103" s="205"/>
      <c r="C103" s="205"/>
      <c r="D103" s="205"/>
    </row>
    <row r="104" spans="1:4" ht="31.5" customHeight="1">
      <c r="A104" s="206" t="s">
        <v>113</v>
      </c>
      <c r="B104" s="207" t="s">
        <v>378</v>
      </c>
      <c r="C104" s="207" t="s">
        <v>379</v>
      </c>
      <c r="D104" s="208" t="s">
        <v>126</v>
      </c>
    </row>
    <row r="105" spans="1:4" ht="15.75">
      <c r="A105" s="209">
        <v>1</v>
      </c>
      <c r="B105" s="210">
        <v>2</v>
      </c>
      <c r="C105" s="210">
        <v>3</v>
      </c>
      <c r="D105" s="211">
        <v>4</v>
      </c>
    </row>
    <row r="106" spans="1:4" ht="15.75">
      <c r="A106" s="212"/>
      <c r="B106" s="213" t="s">
        <v>129</v>
      </c>
      <c r="C106" s="213">
        <f>SUM(C107:C111)</f>
        <v>230</v>
      </c>
      <c r="D106" s="214"/>
    </row>
    <row r="107" spans="1:4" ht="15.75">
      <c r="A107" s="215">
        <v>1</v>
      </c>
      <c r="B107" s="216" t="s">
        <v>380</v>
      </c>
      <c r="C107" s="217">
        <v>130</v>
      </c>
      <c r="D107" s="218"/>
    </row>
    <row r="108" spans="1:4" ht="15.75">
      <c r="A108" s="215">
        <v>2</v>
      </c>
      <c r="B108" s="216" t="s">
        <v>381</v>
      </c>
      <c r="C108" s="217"/>
      <c r="D108" s="218"/>
    </row>
    <row r="109" spans="1:4" ht="15.75">
      <c r="A109" s="215">
        <v>3</v>
      </c>
      <c r="B109" s="216" t="s">
        <v>382</v>
      </c>
      <c r="C109" s="217">
        <v>20</v>
      </c>
      <c r="D109" s="218"/>
    </row>
    <row r="110" spans="1:4" ht="15.75">
      <c r="A110" s="215">
        <v>4</v>
      </c>
      <c r="B110" s="216" t="s">
        <v>383</v>
      </c>
      <c r="C110" s="217">
        <v>80</v>
      </c>
      <c r="D110" s="218"/>
    </row>
    <row r="111" spans="1:4" ht="16.5" thickBot="1">
      <c r="A111" s="219"/>
      <c r="B111" s="220"/>
      <c r="C111" s="221"/>
      <c r="D111" s="222"/>
    </row>
    <row r="114" spans="1:4" ht="18.75">
      <c r="A114" s="265" t="s">
        <v>375</v>
      </c>
      <c r="B114" s="265"/>
      <c r="C114" s="265"/>
      <c r="D114" s="265"/>
    </row>
    <row r="115" spans="1:4" ht="22.5" customHeight="1">
      <c r="A115" s="267" t="s">
        <v>376</v>
      </c>
      <c r="B115" s="267"/>
      <c r="C115" s="267"/>
      <c r="D115" s="267"/>
    </row>
    <row r="116" spans="1:4" ht="21.75" customHeight="1">
      <c r="A116" s="266" t="s">
        <v>391</v>
      </c>
      <c r="B116" s="266"/>
      <c r="C116" s="266"/>
      <c r="D116" s="266"/>
    </row>
    <row r="117" spans="1:4" ht="16.5" thickBot="1">
      <c r="A117" s="205"/>
      <c r="B117" s="205"/>
      <c r="C117" s="205"/>
      <c r="D117" s="205"/>
    </row>
    <row r="118" spans="1:4" ht="33" customHeight="1">
      <c r="A118" s="206" t="s">
        <v>113</v>
      </c>
      <c r="B118" s="207" t="s">
        <v>378</v>
      </c>
      <c r="C118" s="207" t="s">
        <v>379</v>
      </c>
      <c r="D118" s="208" t="s">
        <v>126</v>
      </c>
    </row>
    <row r="119" spans="1:4" ht="15.75">
      <c r="A119" s="209">
        <v>1</v>
      </c>
      <c r="B119" s="210">
        <v>2</v>
      </c>
      <c r="C119" s="210">
        <v>3</v>
      </c>
      <c r="D119" s="211">
        <v>4</v>
      </c>
    </row>
    <row r="120" spans="1:4" ht="15.75">
      <c r="A120" s="212"/>
      <c r="B120" s="213" t="s">
        <v>129</v>
      </c>
      <c r="C120" s="213">
        <f>SUM(C121:C125)</f>
        <v>105</v>
      </c>
      <c r="D120" s="214"/>
    </row>
    <row r="121" spans="1:4" ht="15.75">
      <c r="A121" s="215">
        <v>1</v>
      </c>
      <c r="B121" s="216" t="s">
        <v>380</v>
      </c>
      <c r="C121" s="217"/>
      <c r="D121" s="218"/>
    </row>
    <row r="122" spans="1:4" ht="15.75">
      <c r="A122" s="215">
        <v>2</v>
      </c>
      <c r="B122" s="216" t="s">
        <v>381</v>
      </c>
      <c r="C122" s="217">
        <v>40</v>
      </c>
      <c r="D122" s="218"/>
    </row>
    <row r="123" spans="1:4" ht="15.75">
      <c r="A123" s="215">
        <v>3</v>
      </c>
      <c r="B123" s="216" t="s">
        <v>382</v>
      </c>
      <c r="C123" s="217"/>
      <c r="D123" s="218"/>
    </row>
    <row r="124" spans="1:4" ht="15.75">
      <c r="A124" s="215">
        <v>4</v>
      </c>
      <c r="B124" s="216" t="s">
        <v>383</v>
      </c>
      <c r="C124" s="217">
        <v>65</v>
      </c>
      <c r="D124" s="218"/>
    </row>
    <row r="125" spans="1:4" ht="16.5" thickBot="1">
      <c r="A125" s="219"/>
      <c r="B125" s="220"/>
      <c r="C125" s="221"/>
      <c r="D125" s="222"/>
    </row>
    <row r="127" spans="1:4" ht="18.75">
      <c r="A127" s="265" t="s">
        <v>375</v>
      </c>
      <c r="B127" s="265"/>
      <c r="C127" s="265"/>
      <c r="D127" s="265"/>
    </row>
    <row r="128" spans="1:4" ht="23.25" customHeight="1">
      <c r="A128" s="267" t="s">
        <v>376</v>
      </c>
      <c r="B128" s="267"/>
      <c r="C128" s="267"/>
      <c r="D128" s="267"/>
    </row>
    <row r="129" spans="1:4" ht="21" customHeight="1">
      <c r="A129" s="266" t="s">
        <v>392</v>
      </c>
      <c r="B129" s="266"/>
      <c r="C129" s="266"/>
      <c r="D129" s="266"/>
    </row>
    <row r="130" spans="1:4" ht="16.5" thickBot="1">
      <c r="A130" s="205"/>
      <c r="B130" s="205"/>
      <c r="C130" s="205"/>
      <c r="D130" s="205"/>
    </row>
    <row r="131" spans="1:4" ht="39" customHeight="1">
      <c r="A131" s="206" t="s">
        <v>113</v>
      </c>
      <c r="B131" s="207" t="s">
        <v>378</v>
      </c>
      <c r="C131" s="207" t="s">
        <v>379</v>
      </c>
      <c r="D131" s="208" t="s">
        <v>126</v>
      </c>
    </row>
    <row r="132" spans="1:4" ht="15.75">
      <c r="A132" s="209">
        <v>1</v>
      </c>
      <c r="B132" s="210">
        <v>2</v>
      </c>
      <c r="C132" s="210">
        <v>3</v>
      </c>
      <c r="D132" s="211">
        <v>4</v>
      </c>
    </row>
    <row r="133" spans="1:4" ht="15.75">
      <c r="A133" s="212"/>
      <c r="B133" s="213" t="s">
        <v>129</v>
      </c>
      <c r="C133" s="213">
        <f>SUM(C134:C138)</f>
        <v>140</v>
      </c>
      <c r="D133" s="214"/>
    </row>
    <row r="134" spans="1:4" ht="15.75">
      <c r="A134" s="215">
        <v>1</v>
      </c>
      <c r="B134" s="216" t="s">
        <v>380</v>
      </c>
      <c r="C134" s="217"/>
      <c r="D134" s="218"/>
    </row>
    <row r="135" spans="1:4" ht="15.75">
      <c r="A135" s="215">
        <v>2</v>
      </c>
      <c r="B135" s="216" t="s">
        <v>381</v>
      </c>
      <c r="C135" s="217">
        <v>40</v>
      </c>
      <c r="D135" s="218"/>
    </row>
    <row r="136" spans="1:4" ht="15.75">
      <c r="A136" s="215">
        <v>3</v>
      </c>
      <c r="B136" s="216" t="s">
        <v>382</v>
      </c>
      <c r="C136" s="217">
        <v>10</v>
      </c>
      <c r="D136" s="218"/>
    </row>
    <row r="137" spans="1:4" ht="15.75">
      <c r="A137" s="215">
        <v>4</v>
      </c>
      <c r="B137" s="216" t="s">
        <v>383</v>
      </c>
      <c r="C137" s="217">
        <v>90</v>
      </c>
      <c r="D137" s="218"/>
    </row>
    <row r="138" spans="1:4" ht="16.5" thickBot="1">
      <c r="A138" s="219"/>
      <c r="B138" s="220"/>
      <c r="C138" s="221"/>
      <c r="D138" s="222"/>
    </row>
    <row r="141" spans="1:4" ht="18.75">
      <c r="A141" s="265" t="s">
        <v>375</v>
      </c>
      <c r="B141" s="265"/>
      <c r="C141" s="265"/>
      <c r="D141" s="265"/>
    </row>
    <row r="142" spans="1:4" ht="22.5" customHeight="1">
      <c r="A142" s="267" t="s">
        <v>376</v>
      </c>
      <c r="B142" s="267"/>
      <c r="C142" s="267"/>
      <c r="D142" s="267"/>
    </row>
    <row r="143" spans="1:4" ht="21.75" customHeight="1">
      <c r="A143" s="266" t="s">
        <v>393</v>
      </c>
      <c r="B143" s="266"/>
      <c r="C143" s="266"/>
      <c r="D143" s="266"/>
    </row>
    <row r="144" spans="1:4" ht="16.5" thickBot="1">
      <c r="A144" s="205"/>
      <c r="B144" s="205"/>
      <c r="C144" s="205"/>
      <c r="D144" s="205"/>
    </row>
    <row r="145" spans="1:4" ht="33.75" customHeight="1">
      <c r="A145" s="206" t="s">
        <v>113</v>
      </c>
      <c r="B145" s="207" t="s">
        <v>378</v>
      </c>
      <c r="C145" s="207" t="s">
        <v>379</v>
      </c>
      <c r="D145" s="208" t="s">
        <v>126</v>
      </c>
    </row>
    <row r="146" spans="1:4" ht="15.75">
      <c r="A146" s="209">
        <v>1</v>
      </c>
      <c r="B146" s="210">
        <v>2</v>
      </c>
      <c r="C146" s="210">
        <v>3</v>
      </c>
      <c r="D146" s="211">
        <v>4</v>
      </c>
    </row>
    <row r="147" spans="1:4" ht="15.75">
      <c r="A147" s="212"/>
      <c r="B147" s="213" t="s">
        <v>129</v>
      </c>
      <c r="C147" s="213">
        <f>SUM(C148:C152)</f>
        <v>600</v>
      </c>
      <c r="D147" s="214"/>
    </row>
    <row r="148" spans="1:4" ht="15.75">
      <c r="A148" s="215">
        <v>1</v>
      </c>
      <c r="B148" s="216" t="s">
        <v>380</v>
      </c>
      <c r="C148" s="217">
        <v>600</v>
      </c>
      <c r="D148" s="218"/>
    </row>
    <row r="149" spans="1:4" ht="15.75">
      <c r="A149" s="215">
        <v>2</v>
      </c>
      <c r="B149" s="216" t="s">
        <v>381</v>
      </c>
      <c r="C149" s="217"/>
      <c r="D149" s="218"/>
    </row>
    <row r="150" spans="1:4" ht="15.75">
      <c r="A150" s="215"/>
      <c r="B150" s="216"/>
      <c r="C150" s="217"/>
      <c r="D150" s="218"/>
    </row>
    <row r="151" spans="1:4" ht="15.75">
      <c r="A151" s="215"/>
      <c r="B151" s="216"/>
      <c r="C151" s="217"/>
      <c r="D151" s="218"/>
    </row>
    <row r="152" spans="1:4" ht="16.5" thickBot="1">
      <c r="A152" s="219"/>
      <c r="B152" s="220"/>
      <c r="C152" s="221"/>
      <c r="D152" s="222"/>
    </row>
    <row r="155" spans="1:4" ht="18.75">
      <c r="A155" s="265" t="s">
        <v>375</v>
      </c>
      <c r="B155" s="265"/>
      <c r="C155" s="265"/>
      <c r="D155" s="265"/>
    </row>
    <row r="156" spans="1:4" ht="17.25" customHeight="1">
      <c r="A156" s="267" t="s">
        <v>376</v>
      </c>
      <c r="B156" s="267"/>
      <c r="C156" s="267"/>
      <c r="D156" s="267"/>
    </row>
    <row r="157" spans="1:4" ht="21.75" customHeight="1">
      <c r="A157" s="266" t="s">
        <v>394</v>
      </c>
      <c r="B157" s="266"/>
      <c r="C157" s="266"/>
      <c r="D157" s="266"/>
    </row>
    <row r="158" spans="1:4" ht="16.5" thickBot="1">
      <c r="A158" s="205"/>
      <c r="B158" s="205"/>
      <c r="C158" s="205"/>
      <c r="D158" s="205"/>
    </row>
    <row r="159" spans="1:4" ht="32.25" customHeight="1">
      <c r="A159" s="206" t="s">
        <v>113</v>
      </c>
      <c r="B159" s="207" t="s">
        <v>378</v>
      </c>
      <c r="C159" s="207" t="s">
        <v>70</v>
      </c>
      <c r="D159" s="208" t="s">
        <v>126</v>
      </c>
    </row>
    <row r="160" spans="1:4" ht="15.75">
      <c r="A160" s="209">
        <v>1</v>
      </c>
      <c r="B160" s="210">
        <v>2</v>
      </c>
      <c r="C160" s="210">
        <v>3</v>
      </c>
      <c r="D160" s="211">
        <v>4</v>
      </c>
    </row>
    <row r="161" spans="1:4" ht="15.75">
      <c r="A161" s="224"/>
      <c r="B161" s="225" t="s">
        <v>129</v>
      </c>
      <c r="C161" s="225">
        <f>SUM(C162:C165)</f>
        <v>120</v>
      </c>
      <c r="D161" s="226"/>
    </row>
    <row r="162" spans="1:4" ht="15.75">
      <c r="A162" s="224">
        <v>1</v>
      </c>
      <c r="B162" s="227" t="s">
        <v>380</v>
      </c>
      <c r="C162" s="228">
        <v>120</v>
      </c>
      <c r="D162" s="226"/>
    </row>
    <row r="163" spans="1:4" ht="15.75">
      <c r="A163" s="224">
        <v>2</v>
      </c>
      <c r="B163" s="227" t="s">
        <v>381</v>
      </c>
      <c r="C163" s="228"/>
      <c r="D163" s="226"/>
    </row>
    <row r="164" spans="1:4" ht="15.75">
      <c r="A164" s="224"/>
      <c r="B164" s="227"/>
      <c r="C164" s="228"/>
      <c r="D164" s="226"/>
    </row>
    <row r="165" spans="1:4" ht="16.5" thickBot="1">
      <c r="A165" s="229"/>
      <c r="B165" s="230"/>
      <c r="C165" s="231"/>
      <c r="D165" s="232"/>
    </row>
  </sheetData>
  <mergeCells count="37">
    <mergeCell ref="A157:D157"/>
    <mergeCell ref="A141:D141"/>
    <mergeCell ref="A156:D156"/>
    <mergeCell ref="A143:D143"/>
    <mergeCell ref="A142:D142"/>
    <mergeCell ref="A155:D155"/>
    <mergeCell ref="A116:D116"/>
    <mergeCell ref="A114:D114"/>
    <mergeCell ref="A127:D127"/>
    <mergeCell ref="A129:D129"/>
    <mergeCell ref="A128:D128"/>
    <mergeCell ref="A100:D100"/>
    <mergeCell ref="A102:D102"/>
    <mergeCell ref="A101:D101"/>
    <mergeCell ref="A115:D115"/>
    <mergeCell ref="A74:D74"/>
    <mergeCell ref="A73:D73"/>
    <mergeCell ref="A86:D86"/>
    <mergeCell ref="A88:D88"/>
    <mergeCell ref="A87:D87"/>
    <mergeCell ref="A58:D58"/>
    <mergeCell ref="A60:D60"/>
    <mergeCell ref="A59:D59"/>
    <mergeCell ref="A72:D72"/>
    <mergeCell ref="A32:D32"/>
    <mergeCell ref="A31:D31"/>
    <mergeCell ref="A44:D44"/>
    <mergeCell ref="A46:D46"/>
    <mergeCell ref="A45:D45"/>
    <mergeCell ref="A18:D18"/>
    <mergeCell ref="A15:D15"/>
    <mergeCell ref="A17:D17"/>
    <mergeCell ref="A30:D30"/>
    <mergeCell ref="A1:D1"/>
    <mergeCell ref="A3:D3"/>
    <mergeCell ref="A2:D2"/>
    <mergeCell ref="A16:D16"/>
  </mergeCells>
  <printOptions/>
  <pageMargins left="0.72" right="0.61" top="1" bottom="1" header="0.5" footer="0.5"/>
  <pageSetup horizontalDpi="600" verticalDpi="600" orientation="portrait" r:id="rId1"/>
  <rowBreaks count="11" manualBreakCount="11">
    <brk id="13" max="255" man="1"/>
    <brk id="29" max="255" man="1"/>
    <brk id="43" max="255" man="1"/>
    <brk id="57" max="255" man="1"/>
    <brk id="71" max="255" man="1"/>
    <brk id="85" max="255" man="1"/>
    <brk id="99" max="255" man="1"/>
    <brk id="112" max="255" man="1"/>
    <brk id="126" max="255" man="1"/>
    <brk id="140" max="255" man="1"/>
    <brk id="154" max="255" man="1"/>
  </rowBreaks>
</worksheet>
</file>

<file path=xl/worksheets/sheet3.xml><?xml version="1.0" encoding="utf-8"?>
<worksheet xmlns="http://schemas.openxmlformats.org/spreadsheetml/2006/main" xmlns:r="http://schemas.openxmlformats.org/officeDocument/2006/relationships">
  <sheetPr>
    <tabColor rgb="FFFFFF00"/>
  </sheetPr>
  <dimension ref="A1:P68"/>
  <sheetViews>
    <sheetView tabSelected="1" zoomScale="85" zoomScaleNormal="85" workbookViewId="0" topLeftCell="A1">
      <selection activeCell="A1" sqref="A1:H1"/>
    </sheetView>
  </sheetViews>
  <sheetFormatPr defaultColWidth="9.00390625" defaultRowHeight="15"/>
  <cols>
    <col min="1" max="1" width="6.140625" style="102" customWidth="1"/>
    <col min="2" max="2" width="33.7109375" style="101" customWidth="1"/>
    <col min="3" max="3" width="13.00390625" style="192" customWidth="1"/>
    <col min="4" max="4" width="11.8515625" style="192" customWidth="1"/>
    <col min="5" max="5" width="12.00390625" style="192" customWidth="1"/>
    <col min="6" max="6" width="14.57421875" style="192" customWidth="1"/>
    <col min="7" max="7" width="14.421875" style="192" customWidth="1"/>
    <col min="8" max="8" width="26.7109375" style="192" customWidth="1"/>
    <col min="9" max="16384" width="9.00390625" style="101" customWidth="1"/>
  </cols>
  <sheetData>
    <row r="1" spans="1:8" ht="19.5" customHeight="1">
      <c r="A1" s="270" t="s">
        <v>374</v>
      </c>
      <c r="B1" s="270"/>
      <c r="C1" s="270"/>
      <c r="D1" s="270"/>
      <c r="E1" s="270"/>
      <c r="F1" s="270"/>
      <c r="G1" s="270"/>
      <c r="H1" s="270"/>
    </row>
    <row r="2" spans="1:16" ht="27.75" customHeight="1">
      <c r="A2" s="275" t="s">
        <v>395</v>
      </c>
      <c r="B2" s="275"/>
      <c r="C2" s="275"/>
      <c r="D2" s="275"/>
      <c r="E2" s="275"/>
      <c r="F2" s="275"/>
      <c r="G2" s="275"/>
      <c r="H2" s="275"/>
      <c r="I2" s="169"/>
      <c r="J2" s="169"/>
      <c r="K2" s="169"/>
      <c r="L2" s="169"/>
      <c r="M2" s="169"/>
      <c r="N2" s="169"/>
      <c r="O2" s="169"/>
      <c r="P2" s="169"/>
    </row>
    <row r="3" spans="1:16" ht="27.75" customHeight="1">
      <c r="A3" s="203"/>
      <c r="B3" s="203"/>
      <c r="C3" s="203"/>
      <c r="D3" s="203"/>
      <c r="E3" s="203"/>
      <c r="F3" s="203"/>
      <c r="G3" s="203"/>
      <c r="H3" s="203"/>
      <c r="I3" s="169"/>
      <c r="J3" s="169"/>
      <c r="K3" s="169"/>
      <c r="L3" s="169"/>
      <c r="M3" s="169"/>
      <c r="N3" s="169"/>
      <c r="O3" s="169"/>
      <c r="P3" s="169"/>
    </row>
    <row r="4" spans="1:8" ht="24" customHeight="1">
      <c r="A4" s="271" t="s">
        <v>0</v>
      </c>
      <c r="B4" s="271"/>
      <c r="C4" s="271"/>
      <c r="D4" s="271"/>
      <c r="E4" s="271"/>
      <c r="F4" s="271"/>
      <c r="G4" s="271"/>
      <c r="H4" s="271"/>
    </row>
    <row r="5" spans="1:8" s="187" customFormat="1" ht="22.5" customHeight="1">
      <c r="A5" s="269" t="s">
        <v>113</v>
      </c>
      <c r="B5" s="268" t="s">
        <v>117</v>
      </c>
      <c r="C5" s="268" t="s">
        <v>122</v>
      </c>
      <c r="D5" s="268"/>
      <c r="E5" s="268"/>
      <c r="F5" s="272" t="s">
        <v>362</v>
      </c>
      <c r="G5" s="272" t="s">
        <v>70</v>
      </c>
      <c r="H5" s="268" t="s">
        <v>305</v>
      </c>
    </row>
    <row r="6" spans="1:8" s="187" customFormat="1" ht="18" customHeight="1">
      <c r="A6" s="269"/>
      <c r="B6" s="268"/>
      <c r="C6" s="268" t="s">
        <v>1</v>
      </c>
      <c r="D6" s="268" t="s">
        <v>2</v>
      </c>
      <c r="E6" s="268" t="s">
        <v>223</v>
      </c>
      <c r="F6" s="273"/>
      <c r="G6" s="273"/>
      <c r="H6" s="268"/>
    </row>
    <row r="7" spans="1:8" s="187" customFormat="1" ht="32.25" customHeight="1">
      <c r="A7" s="269"/>
      <c r="B7" s="268"/>
      <c r="C7" s="268"/>
      <c r="D7" s="268"/>
      <c r="E7" s="268"/>
      <c r="F7" s="273"/>
      <c r="G7" s="273"/>
      <c r="H7" s="268"/>
    </row>
    <row r="8" spans="1:8" s="187" customFormat="1" ht="58.5" customHeight="1">
      <c r="A8" s="269"/>
      <c r="B8" s="268"/>
      <c r="C8" s="268"/>
      <c r="D8" s="268"/>
      <c r="E8" s="268"/>
      <c r="F8" s="274"/>
      <c r="G8" s="274"/>
      <c r="H8" s="268"/>
    </row>
    <row r="9" spans="1:8" s="187" customFormat="1" ht="18.75">
      <c r="A9" s="233">
        <v>1</v>
      </c>
      <c r="B9" s="233">
        <v>2</v>
      </c>
      <c r="C9" s="233">
        <v>3</v>
      </c>
      <c r="D9" s="233">
        <v>4</v>
      </c>
      <c r="E9" s="233">
        <v>5</v>
      </c>
      <c r="F9" s="233">
        <v>6</v>
      </c>
      <c r="G9" s="233">
        <v>7</v>
      </c>
      <c r="H9" s="234">
        <v>8</v>
      </c>
    </row>
    <row r="10" spans="1:8" s="187" customFormat="1" ht="18.75">
      <c r="A10" s="197"/>
      <c r="B10" s="198" t="s">
        <v>3</v>
      </c>
      <c r="C10" s="199"/>
      <c r="D10" s="200">
        <f>D11+D28+D64</f>
        <v>781441</v>
      </c>
      <c r="E10" s="200">
        <f>E11+E28+E64</f>
        <v>742079.6</v>
      </c>
      <c r="F10" s="200">
        <f>F11+F28+F64</f>
        <v>458548</v>
      </c>
      <c r="G10" s="200">
        <f>G11+G28+G64</f>
        <v>149822</v>
      </c>
      <c r="H10" s="197"/>
    </row>
    <row r="11" spans="1:8" s="188" customFormat="1" ht="18.75">
      <c r="A11" s="184" t="s">
        <v>136</v>
      </c>
      <c r="B11" s="186" t="s">
        <v>328</v>
      </c>
      <c r="C11" s="201"/>
      <c r="D11" s="202">
        <f>D13+D15+D17+D20+D23+D26</f>
        <v>158957</v>
      </c>
      <c r="E11" s="202">
        <f>E13+E15+E17+E20+E23+E26</f>
        <v>128720</v>
      </c>
      <c r="F11" s="202">
        <f>F12</f>
        <v>79286</v>
      </c>
      <c r="G11" s="202">
        <f>G12</f>
        <v>24000</v>
      </c>
      <c r="H11" s="180"/>
    </row>
    <row r="12" spans="1:8" s="187" customFormat="1" ht="18.75">
      <c r="A12" s="184"/>
      <c r="B12" s="186" t="s">
        <v>327</v>
      </c>
      <c r="C12" s="184" t="s">
        <v>317</v>
      </c>
      <c r="D12" s="235">
        <f>D11</f>
        <v>158957</v>
      </c>
      <c r="E12" s="235">
        <f>E11</f>
        <v>128720</v>
      </c>
      <c r="F12" s="235">
        <f>F13+F15+F17+F20+F23+F26</f>
        <v>79286</v>
      </c>
      <c r="G12" s="235">
        <v>24000</v>
      </c>
      <c r="H12" s="180"/>
    </row>
    <row r="13" spans="1:8" s="187" customFormat="1" ht="37.5">
      <c r="A13" s="184">
        <v>1</v>
      </c>
      <c r="B13" s="186" t="s">
        <v>4</v>
      </c>
      <c r="C13" s="184"/>
      <c r="D13" s="235">
        <v>15468</v>
      </c>
      <c r="E13" s="235">
        <v>15468</v>
      </c>
      <c r="F13" s="235">
        <v>7000</v>
      </c>
      <c r="G13" s="235">
        <v>8000</v>
      </c>
      <c r="H13" s="180"/>
    </row>
    <row r="14" spans="1:8" s="187" customFormat="1" ht="37.5">
      <c r="A14" s="180"/>
      <c r="B14" s="179" t="s">
        <v>5</v>
      </c>
      <c r="C14" s="180" t="s">
        <v>318</v>
      </c>
      <c r="D14" s="236">
        <v>15468</v>
      </c>
      <c r="E14" s="236">
        <v>15468</v>
      </c>
      <c r="F14" s="236">
        <v>7000</v>
      </c>
      <c r="G14" s="236">
        <v>8000</v>
      </c>
      <c r="H14" s="180" t="s">
        <v>370</v>
      </c>
    </row>
    <row r="15" spans="1:8" s="187" customFormat="1" ht="37.5">
      <c r="A15" s="184">
        <v>2</v>
      </c>
      <c r="B15" s="186" t="s">
        <v>6</v>
      </c>
      <c r="C15" s="184"/>
      <c r="D15" s="235">
        <v>15292</v>
      </c>
      <c r="E15" s="235">
        <v>15292</v>
      </c>
      <c r="F15" s="235">
        <v>13290</v>
      </c>
      <c r="G15" s="237">
        <v>740</v>
      </c>
      <c r="H15" s="180"/>
    </row>
    <row r="16" spans="1:8" s="187" customFormat="1" ht="37.5">
      <c r="A16" s="180"/>
      <c r="B16" s="179" t="s">
        <v>5</v>
      </c>
      <c r="C16" s="180" t="s">
        <v>319</v>
      </c>
      <c r="D16" s="236">
        <v>15292</v>
      </c>
      <c r="E16" s="236">
        <v>15292</v>
      </c>
      <c r="F16" s="236">
        <v>13290</v>
      </c>
      <c r="G16" s="238">
        <v>740</v>
      </c>
      <c r="H16" s="180" t="s">
        <v>370</v>
      </c>
    </row>
    <row r="17" spans="1:8" s="187" customFormat="1" ht="37.5">
      <c r="A17" s="184">
        <v>3</v>
      </c>
      <c r="B17" s="186" t="s">
        <v>7</v>
      </c>
      <c r="C17" s="184"/>
      <c r="D17" s="235">
        <v>30354</v>
      </c>
      <c r="E17" s="235">
        <v>12117</v>
      </c>
      <c r="F17" s="235">
        <v>10798</v>
      </c>
      <c r="G17" s="235">
        <v>1150</v>
      </c>
      <c r="H17" s="180"/>
    </row>
    <row r="18" spans="1:8" s="187" customFormat="1" ht="37.5">
      <c r="A18" s="180"/>
      <c r="B18" s="179" t="s">
        <v>8</v>
      </c>
      <c r="C18" s="180" t="s">
        <v>320</v>
      </c>
      <c r="D18" s="236">
        <v>25354</v>
      </c>
      <c r="E18" s="236">
        <v>7117</v>
      </c>
      <c r="F18" s="236">
        <v>6000</v>
      </c>
      <c r="G18" s="236">
        <v>1125</v>
      </c>
      <c r="H18" s="180" t="s">
        <v>369</v>
      </c>
    </row>
    <row r="19" spans="1:8" s="187" customFormat="1" ht="56.25">
      <c r="A19" s="180"/>
      <c r="B19" s="179" t="s">
        <v>9</v>
      </c>
      <c r="C19" s="180" t="s">
        <v>321</v>
      </c>
      <c r="D19" s="236">
        <v>5000</v>
      </c>
      <c r="E19" s="236">
        <v>5000</v>
      </c>
      <c r="F19" s="236">
        <v>4798</v>
      </c>
      <c r="G19" s="238">
        <v>25</v>
      </c>
      <c r="H19" s="180" t="s">
        <v>369</v>
      </c>
    </row>
    <row r="20" spans="1:8" s="187" customFormat="1" ht="37.5">
      <c r="A20" s="184">
        <v>4</v>
      </c>
      <c r="B20" s="186" t="s">
        <v>10</v>
      </c>
      <c r="C20" s="184"/>
      <c r="D20" s="235">
        <v>38642</v>
      </c>
      <c r="E20" s="235">
        <v>26642</v>
      </c>
      <c r="F20" s="235">
        <v>13785</v>
      </c>
      <c r="G20" s="235">
        <v>1000</v>
      </c>
      <c r="H20" s="180"/>
    </row>
    <row r="21" spans="1:8" s="187" customFormat="1" ht="37.5">
      <c r="A21" s="180"/>
      <c r="B21" s="179" t="s">
        <v>11</v>
      </c>
      <c r="C21" s="180" t="s">
        <v>322</v>
      </c>
      <c r="D21" s="236">
        <v>30751</v>
      </c>
      <c r="E21" s="236">
        <v>18751</v>
      </c>
      <c r="F21" s="236">
        <v>6719</v>
      </c>
      <c r="G21" s="238">
        <v>950</v>
      </c>
      <c r="H21" s="180" t="s">
        <v>365</v>
      </c>
    </row>
    <row r="22" spans="1:8" s="187" customFormat="1" ht="37.5">
      <c r="A22" s="180"/>
      <c r="B22" s="179" t="s">
        <v>5</v>
      </c>
      <c r="C22" s="180" t="s">
        <v>323</v>
      </c>
      <c r="D22" s="236">
        <v>7891</v>
      </c>
      <c r="E22" s="236">
        <v>7891</v>
      </c>
      <c r="F22" s="236">
        <v>7066</v>
      </c>
      <c r="G22" s="238">
        <v>50</v>
      </c>
      <c r="H22" s="180" t="s">
        <v>370</v>
      </c>
    </row>
    <row r="23" spans="1:8" s="187" customFormat="1" ht="37.5">
      <c r="A23" s="184">
        <v>5</v>
      </c>
      <c r="B23" s="186" t="s">
        <v>12</v>
      </c>
      <c r="C23" s="184"/>
      <c r="D23" s="235">
        <v>42323</v>
      </c>
      <c r="E23" s="235">
        <v>42323</v>
      </c>
      <c r="F23" s="235">
        <v>23006</v>
      </c>
      <c r="G23" s="235">
        <v>12410</v>
      </c>
      <c r="H23" s="180"/>
    </row>
    <row r="24" spans="1:8" s="187" customFormat="1" ht="56.25">
      <c r="A24" s="180"/>
      <c r="B24" s="179" t="s">
        <v>13</v>
      </c>
      <c r="C24" s="180" t="s">
        <v>324</v>
      </c>
      <c r="D24" s="236">
        <v>11442</v>
      </c>
      <c r="E24" s="236">
        <v>11442</v>
      </c>
      <c r="F24" s="236">
        <v>9714</v>
      </c>
      <c r="G24" s="236">
        <v>1150</v>
      </c>
      <c r="H24" s="180" t="s">
        <v>371</v>
      </c>
    </row>
    <row r="25" spans="1:8" s="187" customFormat="1" ht="37.5">
      <c r="A25" s="180"/>
      <c r="B25" s="179" t="s">
        <v>5</v>
      </c>
      <c r="C25" s="180" t="s">
        <v>325</v>
      </c>
      <c r="D25" s="236">
        <v>30881</v>
      </c>
      <c r="E25" s="236">
        <v>30881</v>
      </c>
      <c r="F25" s="236">
        <v>13292</v>
      </c>
      <c r="G25" s="236">
        <v>11260</v>
      </c>
      <c r="H25" s="180" t="s">
        <v>370</v>
      </c>
    </row>
    <row r="26" spans="1:8" s="187" customFormat="1" ht="37.5">
      <c r="A26" s="184">
        <v>6</v>
      </c>
      <c r="B26" s="186" t="s">
        <v>302</v>
      </c>
      <c r="C26" s="184"/>
      <c r="D26" s="235">
        <v>16878</v>
      </c>
      <c r="E26" s="235">
        <v>16878</v>
      </c>
      <c r="F26" s="235">
        <v>11407</v>
      </c>
      <c r="G26" s="237">
        <v>700</v>
      </c>
      <c r="H26" s="180"/>
    </row>
    <row r="27" spans="1:8" s="187" customFormat="1" ht="37.5">
      <c r="A27" s="180"/>
      <c r="B27" s="179" t="s">
        <v>5</v>
      </c>
      <c r="C27" s="180" t="s">
        <v>326</v>
      </c>
      <c r="D27" s="236">
        <v>16878</v>
      </c>
      <c r="E27" s="236">
        <v>16878</v>
      </c>
      <c r="F27" s="236">
        <v>11407</v>
      </c>
      <c r="G27" s="238">
        <v>700</v>
      </c>
      <c r="H27" s="180" t="s">
        <v>370</v>
      </c>
    </row>
    <row r="28" spans="1:8" s="187" customFormat="1" ht="56.25">
      <c r="A28" s="178" t="s">
        <v>142</v>
      </c>
      <c r="B28" s="185" t="s">
        <v>329</v>
      </c>
      <c r="C28" s="181"/>
      <c r="D28" s="182">
        <f>D29+D54</f>
        <v>45622</v>
      </c>
      <c r="E28" s="182">
        <f>E29+E54</f>
        <v>36497.6</v>
      </c>
      <c r="F28" s="182">
        <f>F29+F54</f>
        <v>23669</v>
      </c>
      <c r="G28" s="182">
        <f>G29+G54</f>
        <v>7939</v>
      </c>
      <c r="H28" s="181"/>
    </row>
    <row r="29" spans="1:8" s="187" customFormat="1" ht="18.75">
      <c r="A29" s="184"/>
      <c r="B29" s="186" t="s">
        <v>306</v>
      </c>
      <c r="C29" s="184"/>
      <c r="D29" s="182">
        <f>D30+D37+D42+D50+D52</f>
        <v>44659</v>
      </c>
      <c r="E29" s="182">
        <f>E30+E37+E42+E50+E52</f>
        <v>35727.2</v>
      </c>
      <c r="F29" s="182">
        <f>F30+F37+F42+F50+F52</f>
        <v>23669</v>
      </c>
      <c r="G29" s="182">
        <f>G30+G37+G42+G50+G52</f>
        <v>7116</v>
      </c>
      <c r="H29" s="180"/>
    </row>
    <row r="30" spans="1:8" s="188" customFormat="1" ht="18.75">
      <c r="A30" s="184">
        <v>1</v>
      </c>
      <c r="B30" s="186" t="s">
        <v>307</v>
      </c>
      <c r="C30" s="184"/>
      <c r="D30" s="182">
        <f>SUM(D31:D36)</f>
        <v>18814</v>
      </c>
      <c r="E30" s="182">
        <f>SUM(E31:E36)</f>
        <v>15051.2</v>
      </c>
      <c r="F30" s="182">
        <f>SUM(F31:F36)</f>
        <v>10556</v>
      </c>
      <c r="G30" s="182">
        <f>SUM(G31:G36)</f>
        <v>2885</v>
      </c>
      <c r="H30" s="180"/>
    </row>
    <row r="31" spans="1:8" s="187" customFormat="1" ht="37.5">
      <c r="A31" s="180" t="s">
        <v>303</v>
      </c>
      <c r="B31" s="179" t="s">
        <v>14</v>
      </c>
      <c r="C31" s="180" t="s">
        <v>350</v>
      </c>
      <c r="D31" s="239">
        <v>3400</v>
      </c>
      <c r="E31" s="183">
        <f aca="true" t="shared" si="0" ref="E31:E36">D31*0.8</f>
        <v>2720</v>
      </c>
      <c r="F31" s="238">
        <f>952+1045</f>
        <v>1997</v>
      </c>
      <c r="G31" s="239">
        <v>640</v>
      </c>
      <c r="H31" s="180" t="s">
        <v>372</v>
      </c>
    </row>
    <row r="32" spans="1:8" s="187" customFormat="1" ht="37.5">
      <c r="A32" s="180" t="s">
        <v>304</v>
      </c>
      <c r="B32" s="179" t="s">
        <v>15</v>
      </c>
      <c r="C32" s="240" t="s">
        <v>349</v>
      </c>
      <c r="D32" s="241">
        <v>4330</v>
      </c>
      <c r="E32" s="183">
        <f t="shared" si="0"/>
        <v>3464</v>
      </c>
      <c r="F32" s="238">
        <f>952+1700</f>
        <v>2652</v>
      </c>
      <c r="G32" s="241">
        <v>85</v>
      </c>
      <c r="H32" s="180" t="s">
        <v>372</v>
      </c>
    </row>
    <row r="33" spans="1:8" s="187" customFormat="1" ht="37.5">
      <c r="A33" s="180" t="s">
        <v>332</v>
      </c>
      <c r="B33" s="179" t="s">
        <v>16</v>
      </c>
      <c r="C33" s="240" t="s">
        <v>348</v>
      </c>
      <c r="D33" s="239">
        <v>3100</v>
      </c>
      <c r="E33" s="183">
        <f t="shared" si="0"/>
        <v>2480</v>
      </c>
      <c r="F33" s="238">
        <v>2400</v>
      </c>
      <c r="G33" s="239">
        <v>600</v>
      </c>
      <c r="H33" s="180" t="s">
        <v>372</v>
      </c>
    </row>
    <row r="34" spans="1:8" s="187" customFormat="1" ht="37.5">
      <c r="A34" s="180" t="s">
        <v>333</v>
      </c>
      <c r="B34" s="179" t="s">
        <v>17</v>
      </c>
      <c r="C34" s="240" t="s">
        <v>330</v>
      </c>
      <c r="D34" s="241">
        <v>3689</v>
      </c>
      <c r="E34" s="183">
        <f t="shared" si="0"/>
        <v>2951.2000000000003</v>
      </c>
      <c r="F34" s="238">
        <v>2207</v>
      </c>
      <c r="G34" s="241">
        <v>810</v>
      </c>
      <c r="H34" s="180" t="s">
        <v>372</v>
      </c>
    </row>
    <row r="35" spans="1:8" s="187" customFormat="1" ht="37.5">
      <c r="A35" s="180" t="s">
        <v>334</v>
      </c>
      <c r="B35" s="179" t="s">
        <v>18</v>
      </c>
      <c r="C35" s="240" t="s">
        <v>331</v>
      </c>
      <c r="D35" s="239">
        <v>3150</v>
      </c>
      <c r="E35" s="183">
        <f t="shared" si="0"/>
        <v>2520</v>
      </c>
      <c r="F35" s="238">
        <v>1300</v>
      </c>
      <c r="G35" s="239">
        <v>650</v>
      </c>
      <c r="H35" s="180" t="s">
        <v>372</v>
      </c>
    </row>
    <row r="36" spans="1:8" s="187" customFormat="1" ht="37.5">
      <c r="A36" s="180" t="s">
        <v>335</v>
      </c>
      <c r="B36" s="179" t="s">
        <v>19</v>
      </c>
      <c r="C36" s="240" t="s">
        <v>347</v>
      </c>
      <c r="D36" s="239">
        <v>1145</v>
      </c>
      <c r="E36" s="183">
        <f t="shared" si="0"/>
        <v>916</v>
      </c>
      <c r="F36" s="238"/>
      <c r="G36" s="239">
        <v>100</v>
      </c>
      <c r="H36" s="180" t="s">
        <v>372</v>
      </c>
    </row>
    <row r="37" spans="1:8" s="187" customFormat="1" ht="18.75">
      <c r="A37" s="184">
        <v>2</v>
      </c>
      <c r="B37" s="186" t="s">
        <v>308</v>
      </c>
      <c r="C37" s="184"/>
      <c r="D37" s="242">
        <f>D38+D39+D40+D41</f>
        <v>7685</v>
      </c>
      <c r="E37" s="242">
        <f>E38+E39+E40+E41</f>
        <v>6148.000000000001</v>
      </c>
      <c r="F37" s="242">
        <f>F38+F39+F40+F41</f>
        <v>3612</v>
      </c>
      <c r="G37" s="242">
        <f>G38+G39+G40+G41</f>
        <v>444</v>
      </c>
      <c r="H37" s="180"/>
    </row>
    <row r="38" spans="1:8" ht="37.5">
      <c r="A38" s="180" t="s">
        <v>98</v>
      </c>
      <c r="B38" s="179" t="s">
        <v>20</v>
      </c>
      <c r="C38" s="240" t="s">
        <v>351</v>
      </c>
      <c r="D38" s="241">
        <v>3861</v>
      </c>
      <c r="E38" s="183">
        <f>D38*0.8</f>
        <v>3088.8</v>
      </c>
      <c r="F38" s="238">
        <v>1087</v>
      </c>
      <c r="G38" s="241">
        <v>68</v>
      </c>
      <c r="H38" s="180" t="s">
        <v>366</v>
      </c>
    </row>
    <row r="39" spans="1:8" ht="37.5">
      <c r="A39" s="180" t="s">
        <v>99</v>
      </c>
      <c r="B39" s="179" t="s">
        <v>21</v>
      </c>
      <c r="C39" s="240" t="s">
        <v>352</v>
      </c>
      <c r="D39" s="241">
        <v>1287</v>
      </c>
      <c r="E39" s="183">
        <f>D39*0.8</f>
        <v>1029.6000000000001</v>
      </c>
      <c r="F39" s="238">
        <v>225</v>
      </c>
      <c r="G39" s="241">
        <v>125</v>
      </c>
      <c r="H39" s="180" t="s">
        <v>366</v>
      </c>
    </row>
    <row r="40" spans="1:8" ht="37.5">
      <c r="A40" s="180" t="s">
        <v>336</v>
      </c>
      <c r="B40" s="179" t="s">
        <v>22</v>
      </c>
      <c r="C40" s="240" t="s">
        <v>353</v>
      </c>
      <c r="D40" s="241">
        <v>2537</v>
      </c>
      <c r="E40" s="183">
        <f>D40*0.8</f>
        <v>2029.6000000000001</v>
      </c>
      <c r="F40" s="238">
        <v>2300</v>
      </c>
      <c r="G40" s="241">
        <v>131</v>
      </c>
      <c r="H40" s="180" t="s">
        <v>366</v>
      </c>
    </row>
    <row r="41" spans="1:8" ht="18.75">
      <c r="A41" s="180" t="s">
        <v>337</v>
      </c>
      <c r="B41" s="179" t="s">
        <v>309</v>
      </c>
      <c r="C41" s="240"/>
      <c r="D41" s="241"/>
      <c r="E41" s="183"/>
      <c r="F41" s="238"/>
      <c r="G41" s="241">
        <v>120</v>
      </c>
      <c r="H41" s="180" t="s">
        <v>366</v>
      </c>
    </row>
    <row r="42" spans="1:8" ht="18.75">
      <c r="A42" s="184">
        <v>3</v>
      </c>
      <c r="B42" s="186" t="s">
        <v>310</v>
      </c>
      <c r="C42" s="184"/>
      <c r="D42" s="242">
        <f>SUM(D43:D49)</f>
        <v>15566</v>
      </c>
      <c r="E42" s="242">
        <f>SUM(E43:E49)</f>
        <v>12452.8</v>
      </c>
      <c r="F42" s="242">
        <f>SUM(F43:F49)</f>
        <v>7151</v>
      </c>
      <c r="G42" s="242">
        <f>SUM(G43:G49)</f>
        <v>2361</v>
      </c>
      <c r="H42" s="180"/>
    </row>
    <row r="43" spans="1:8" ht="37.5">
      <c r="A43" s="180" t="s">
        <v>338</v>
      </c>
      <c r="B43" s="179" t="s">
        <v>23</v>
      </c>
      <c r="C43" s="240" t="s">
        <v>354</v>
      </c>
      <c r="D43" s="241">
        <v>1384</v>
      </c>
      <c r="E43" s="183">
        <f aca="true" t="shared" si="1" ref="E43:E49">D43*0.8</f>
        <v>1107.2</v>
      </c>
      <c r="F43" s="238">
        <f>375+500</f>
        <v>875</v>
      </c>
      <c r="G43" s="241">
        <v>107</v>
      </c>
      <c r="H43" s="180" t="s">
        <v>369</v>
      </c>
    </row>
    <row r="44" spans="1:8" ht="56.25">
      <c r="A44" s="180" t="s">
        <v>339</v>
      </c>
      <c r="B44" s="179" t="s">
        <v>24</v>
      </c>
      <c r="C44" s="240" t="s">
        <v>25</v>
      </c>
      <c r="D44" s="241">
        <v>2419</v>
      </c>
      <c r="E44" s="183">
        <f t="shared" si="1"/>
        <v>1935.2</v>
      </c>
      <c r="F44" s="238">
        <v>476</v>
      </c>
      <c r="G44" s="241">
        <v>671</v>
      </c>
      <c r="H44" s="180" t="s">
        <v>369</v>
      </c>
    </row>
    <row r="45" spans="1:8" ht="56.25">
      <c r="A45" s="180" t="s">
        <v>340</v>
      </c>
      <c r="B45" s="179" t="s">
        <v>26</v>
      </c>
      <c r="C45" s="240" t="s">
        <v>27</v>
      </c>
      <c r="D45" s="241">
        <v>2297</v>
      </c>
      <c r="E45" s="183">
        <f t="shared" si="1"/>
        <v>1837.6000000000001</v>
      </c>
      <c r="F45" s="238">
        <f>381+1222</f>
        <v>1603</v>
      </c>
      <c r="G45" s="241">
        <v>422</v>
      </c>
      <c r="H45" s="180" t="s">
        <v>369</v>
      </c>
    </row>
    <row r="46" spans="1:8" ht="37.5">
      <c r="A46" s="180" t="s">
        <v>341</v>
      </c>
      <c r="B46" s="179" t="s">
        <v>28</v>
      </c>
      <c r="C46" s="240" t="s">
        <v>355</v>
      </c>
      <c r="D46" s="241">
        <v>808</v>
      </c>
      <c r="E46" s="183">
        <f t="shared" si="1"/>
        <v>646.4000000000001</v>
      </c>
      <c r="F46" s="238">
        <v>690</v>
      </c>
      <c r="G46" s="241">
        <v>29</v>
      </c>
      <c r="H46" s="180" t="s">
        <v>369</v>
      </c>
    </row>
    <row r="47" spans="1:8" ht="37.5">
      <c r="A47" s="180" t="s">
        <v>342</v>
      </c>
      <c r="B47" s="179" t="s">
        <v>29</v>
      </c>
      <c r="C47" s="240" t="s">
        <v>356</v>
      </c>
      <c r="D47" s="241">
        <v>380</v>
      </c>
      <c r="E47" s="183">
        <f t="shared" si="1"/>
        <v>304</v>
      </c>
      <c r="F47" s="238">
        <v>195</v>
      </c>
      <c r="G47" s="241">
        <v>43</v>
      </c>
      <c r="H47" s="180" t="s">
        <v>369</v>
      </c>
    </row>
    <row r="48" spans="1:8" ht="37.5">
      <c r="A48" s="180" t="s">
        <v>343</v>
      </c>
      <c r="B48" s="179" t="s">
        <v>30</v>
      </c>
      <c r="C48" s="240" t="s">
        <v>357</v>
      </c>
      <c r="D48" s="241">
        <v>826</v>
      </c>
      <c r="E48" s="183">
        <f t="shared" si="1"/>
        <v>660.8000000000001</v>
      </c>
      <c r="F48" s="238">
        <v>290</v>
      </c>
      <c r="G48" s="241">
        <v>109</v>
      </c>
      <c r="H48" s="180" t="s">
        <v>369</v>
      </c>
    </row>
    <row r="49" spans="1:8" ht="37.5">
      <c r="A49" s="180" t="s">
        <v>344</v>
      </c>
      <c r="B49" s="179" t="s">
        <v>31</v>
      </c>
      <c r="C49" s="240" t="s">
        <v>358</v>
      </c>
      <c r="D49" s="241">
        <v>7452</v>
      </c>
      <c r="E49" s="183">
        <f t="shared" si="1"/>
        <v>5961.6</v>
      </c>
      <c r="F49" s="238">
        <v>3022</v>
      </c>
      <c r="G49" s="241">
        <v>980</v>
      </c>
      <c r="H49" s="180" t="s">
        <v>369</v>
      </c>
    </row>
    <row r="50" spans="1:8" ht="18.75">
      <c r="A50" s="184">
        <v>4</v>
      </c>
      <c r="B50" s="186" t="s">
        <v>311</v>
      </c>
      <c r="C50" s="184"/>
      <c r="D50" s="242">
        <f>D51</f>
        <v>2594</v>
      </c>
      <c r="E50" s="242">
        <f>E51</f>
        <v>2075.2000000000003</v>
      </c>
      <c r="F50" s="242">
        <f>F51</f>
        <v>2350</v>
      </c>
      <c r="G50" s="242">
        <f>G51</f>
        <v>26</v>
      </c>
      <c r="H50" s="180"/>
    </row>
    <row r="51" spans="1:8" ht="37.5">
      <c r="A51" s="180" t="s">
        <v>345</v>
      </c>
      <c r="B51" s="179" t="s">
        <v>32</v>
      </c>
      <c r="C51" s="240" t="s">
        <v>359</v>
      </c>
      <c r="D51" s="241">
        <v>2594</v>
      </c>
      <c r="E51" s="183">
        <f>D51*0.8</f>
        <v>2075.2000000000003</v>
      </c>
      <c r="F51" s="238">
        <v>2350</v>
      </c>
      <c r="G51" s="241">
        <v>26</v>
      </c>
      <c r="H51" s="180" t="s">
        <v>368</v>
      </c>
    </row>
    <row r="52" spans="1:8" ht="18.75">
      <c r="A52" s="184">
        <v>5</v>
      </c>
      <c r="B52" s="186" t="s">
        <v>312</v>
      </c>
      <c r="C52" s="184"/>
      <c r="D52" s="237"/>
      <c r="E52" s="237"/>
      <c r="F52" s="237"/>
      <c r="G52" s="242">
        <f>G53</f>
        <v>1400</v>
      </c>
      <c r="H52" s="180"/>
    </row>
    <row r="53" spans="1:8" ht="18.75">
      <c r="A53" s="180" t="s">
        <v>346</v>
      </c>
      <c r="B53" s="179" t="s">
        <v>309</v>
      </c>
      <c r="C53" s="180"/>
      <c r="D53" s="238"/>
      <c r="E53" s="238"/>
      <c r="F53" s="238"/>
      <c r="G53" s="241">
        <v>1400</v>
      </c>
      <c r="H53" s="180" t="s">
        <v>367</v>
      </c>
    </row>
    <row r="54" spans="1:8" ht="18.75">
      <c r="A54" s="184"/>
      <c r="B54" s="186" t="s">
        <v>313</v>
      </c>
      <c r="C54" s="184"/>
      <c r="D54" s="242">
        <f>D55+D59+D61</f>
        <v>963</v>
      </c>
      <c r="E54" s="242">
        <f>E55+E59+E61</f>
        <v>770.4000000000001</v>
      </c>
      <c r="F54" s="242">
        <f>F55+F59+F61</f>
        <v>0</v>
      </c>
      <c r="G54" s="242">
        <f>G55+G57+G59+G61</f>
        <v>823</v>
      </c>
      <c r="H54" s="180"/>
    </row>
    <row r="55" spans="1:8" ht="18.75">
      <c r="A55" s="184">
        <v>1</v>
      </c>
      <c r="B55" s="186" t="s">
        <v>314</v>
      </c>
      <c r="C55" s="184"/>
      <c r="D55" s="242">
        <f>D56</f>
        <v>0</v>
      </c>
      <c r="E55" s="242">
        <f>E56</f>
        <v>0</v>
      </c>
      <c r="F55" s="242">
        <f>F56</f>
        <v>0</v>
      </c>
      <c r="G55" s="242">
        <f>G56</f>
        <v>300</v>
      </c>
      <c r="H55" s="180"/>
    </row>
    <row r="56" spans="1:8" ht="18.75">
      <c r="A56" s="180">
        <v>1</v>
      </c>
      <c r="B56" s="179" t="s">
        <v>309</v>
      </c>
      <c r="C56" s="180"/>
      <c r="D56" s="238"/>
      <c r="E56" s="238"/>
      <c r="F56" s="238"/>
      <c r="G56" s="241">
        <v>300</v>
      </c>
      <c r="H56" s="180" t="s">
        <v>373</v>
      </c>
    </row>
    <row r="57" spans="1:8" ht="18.75">
      <c r="A57" s="180"/>
      <c r="B57" s="186" t="s">
        <v>308</v>
      </c>
      <c r="C57" s="180"/>
      <c r="D57" s="238"/>
      <c r="E57" s="238"/>
      <c r="F57" s="238"/>
      <c r="G57" s="242">
        <v>43</v>
      </c>
      <c r="H57" s="180"/>
    </row>
    <row r="58" spans="1:8" ht="18.75">
      <c r="A58" s="180">
        <v>1</v>
      </c>
      <c r="B58" s="179" t="s">
        <v>309</v>
      </c>
      <c r="C58" s="180"/>
      <c r="D58" s="238"/>
      <c r="E58" s="238"/>
      <c r="F58" s="238"/>
      <c r="G58" s="241">
        <v>43</v>
      </c>
      <c r="H58" s="180"/>
    </row>
    <row r="59" spans="1:8" ht="18.75">
      <c r="A59" s="184">
        <v>2</v>
      </c>
      <c r="B59" s="186" t="s">
        <v>310</v>
      </c>
      <c r="C59" s="184"/>
      <c r="D59" s="242">
        <f>D60</f>
        <v>0</v>
      </c>
      <c r="E59" s="242">
        <f>E60</f>
        <v>0</v>
      </c>
      <c r="F59" s="242">
        <f>F60</f>
        <v>0</v>
      </c>
      <c r="G59" s="242">
        <f>G60</f>
        <v>317</v>
      </c>
      <c r="H59" s="180"/>
    </row>
    <row r="60" spans="1:8" ht="37.5">
      <c r="A60" s="180" t="s">
        <v>98</v>
      </c>
      <c r="B60" s="179" t="s">
        <v>315</v>
      </c>
      <c r="C60" s="180"/>
      <c r="D60" s="238"/>
      <c r="E60" s="238"/>
      <c r="F60" s="238"/>
      <c r="G60" s="241">
        <v>317</v>
      </c>
      <c r="H60" s="180" t="s">
        <v>369</v>
      </c>
    </row>
    <row r="61" spans="1:8" ht="18.75">
      <c r="A61" s="184">
        <v>3</v>
      </c>
      <c r="B61" s="243" t="s">
        <v>316</v>
      </c>
      <c r="C61" s="184"/>
      <c r="D61" s="237">
        <f>SUM(D62:D63)</f>
        <v>963</v>
      </c>
      <c r="E61" s="237">
        <f>SUM(E62:E63)</f>
        <v>770.4000000000001</v>
      </c>
      <c r="F61" s="237">
        <f>SUM(F62:F63)</f>
        <v>0</v>
      </c>
      <c r="G61" s="237">
        <f>SUM(G62:G63)</f>
        <v>163</v>
      </c>
      <c r="H61" s="180"/>
    </row>
    <row r="62" spans="1:8" ht="37.5">
      <c r="A62" s="180" t="s">
        <v>338</v>
      </c>
      <c r="B62" s="244" t="s">
        <v>33</v>
      </c>
      <c r="C62" s="180" t="s">
        <v>360</v>
      </c>
      <c r="D62" s="238">
        <v>481</v>
      </c>
      <c r="E62" s="183">
        <f>D62*0.8</f>
        <v>384.8</v>
      </c>
      <c r="F62" s="238"/>
      <c r="G62" s="238">
        <v>81</v>
      </c>
      <c r="H62" s="180" t="s">
        <v>364</v>
      </c>
    </row>
    <row r="63" spans="1:8" ht="37.5">
      <c r="A63" s="180" t="s">
        <v>339</v>
      </c>
      <c r="B63" s="244" t="s">
        <v>34</v>
      </c>
      <c r="C63" s="180" t="s">
        <v>361</v>
      </c>
      <c r="D63" s="238">
        <v>482</v>
      </c>
      <c r="E63" s="183">
        <f>D63*0.8</f>
        <v>385.6</v>
      </c>
      <c r="F63" s="238"/>
      <c r="G63" s="238">
        <v>82</v>
      </c>
      <c r="H63" s="180" t="s">
        <v>364</v>
      </c>
    </row>
    <row r="64" spans="1:8" ht="15.75">
      <c r="A64" s="171" t="s">
        <v>257</v>
      </c>
      <c r="B64" s="170" t="s">
        <v>45</v>
      </c>
      <c r="C64" s="171"/>
      <c r="D64" s="177">
        <f>D65</f>
        <v>576862</v>
      </c>
      <c r="E64" s="177">
        <f>E65</f>
        <v>576862</v>
      </c>
      <c r="F64" s="177">
        <f>F65</f>
        <v>355593</v>
      </c>
      <c r="G64" s="177">
        <f>G65</f>
        <v>117883</v>
      </c>
      <c r="H64" s="190"/>
    </row>
    <row r="65" spans="1:8" ht="16.5">
      <c r="A65" s="191"/>
      <c r="B65" s="193" t="s">
        <v>327</v>
      </c>
      <c r="C65" s="189"/>
      <c r="D65" s="175">
        <f>SUM(D66:D68)</f>
        <v>576862</v>
      </c>
      <c r="E65" s="175">
        <f>SUM(E66:E68)</f>
        <v>576862</v>
      </c>
      <c r="F65" s="175">
        <f>SUM(F66:F68)</f>
        <v>355593</v>
      </c>
      <c r="G65" s="175">
        <f>SUM(G66:G68)</f>
        <v>117883</v>
      </c>
      <c r="H65" s="174"/>
    </row>
    <row r="66" spans="1:8" ht="66">
      <c r="A66" s="245">
        <v>1</v>
      </c>
      <c r="B66" s="176" t="s">
        <v>35</v>
      </c>
      <c r="C66" s="172" t="s">
        <v>301</v>
      </c>
      <c r="D66" s="173">
        <v>146382</v>
      </c>
      <c r="E66" s="173">
        <v>146382</v>
      </c>
      <c r="F66" s="173">
        <v>133444</v>
      </c>
      <c r="G66" s="173">
        <v>12938</v>
      </c>
      <c r="H66" s="195" t="s">
        <v>363</v>
      </c>
    </row>
    <row r="67" spans="1:8" ht="99">
      <c r="A67" s="246">
        <v>2</v>
      </c>
      <c r="B67" s="176" t="s">
        <v>36</v>
      </c>
      <c r="C67" s="172" t="s">
        <v>37</v>
      </c>
      <c r="D67" s="173">
        <v>306575</v>
      </c>
      <c r="E67" s="173">
        <v>306575</v>
      </c>
      <c r="F67" s="173">
        <v>144350</v>
      </c>
      <c r="G67" s="173">
        <v>40839</v>
      </c>
      <c r="H67" s="195" t="s">
        <v>363</v>
      </c>
    </row>
    <row r="68" spans="1:8" ht="49.5">
      <c r="A68" s="247">
        <v>3</v>
      </c>
      <c r="B68" s="194" t="s">
        <v>38</v>
      </c>
      <c r="C68" s="195" t="s">
        <v>39</v>
      </c>
      <c r="D68" s="196">
        <v>123905</v>
      </c>
      <c r="E68" s="196">
        <v>123905</v>
      </c>
      <c r="F68" s="196">
        <v>77799</v>
      </c>
      <c r="G68" s="196">
        <v>64106</v>
      </c>
      <c r="H68" s="195" t="s">
        <v>363</v>
      </c>
    </row>
  </sheetData>
  <sheetProtection/>
  <mergeCells count="12">
    <mergeCell ref="A1:H1"/>
    <mergeCell ref="A4:H4"/>
    <mergeCell ref="H5:H8"/>
    <mergeCell ref="C6:C8"/>
    <mergeCell ref="D6:D8"/>
    <mergeCell ref="G5:G8"/>
    <mergeCell ref="F5:F8"/>
    <mergeCell ref="A2:H2"/>
    <mergeCell ref="E6:E8"/>
    <mergeCell ref="A5:A8"/>
    <mergeCell ref="B5:B8"/>
    <mergeCell ref="C5:E5"/>
  </mergeCells>
  <printOptions/>
  <pageMargins left="0.18" right="0" top="0.43" bottom="0.23" header="0.26" footer="0.17"/>
  <pageSetup horizontalDpi="600" verticalDpi="600" orientation="landscape" paperSize="9"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AP379"/>
  <sheetViews>
    <sheetView zoomScale="70" zoomScaleNormal="70" zoomScalePageLayoutView="55" workbookViewId="0" topLeftCell="A1">
      <selection activeCell="A4" sqref="A4:BG4"/>
    </sheetView>
  </sheetViews>
  <sheetFormatPr defaultColWidth="9.140625" defaultRowHeight="15"/>
  <cols>
    <col min="1" max="1" width="5.140625" style="45" customWidth="1"/>
    <col min="2" max="2" width="26.421875" style="48" customWidth="1"/>
    <col min="3" max="3" width="8.421875" style="48" customWidth="1"/>
    <col min="4" max="4" width="9.421875" style="49" customWidth="1"/>
    <col min="5" max="5" width="10.00390625" style="49" customWidth="1"/>
    <col min="6" max="6" width="9.28125" style="49" customWidth="1"/>
    <col min="7" max="7" width="10.28125" style="49" customWidth="1"/>
    <col min="8" max="8" width="10.8515625" style="47" customWidth="1"/>
    <col min="9" max="10" width="9.57421875" style="47" customWidth="1"/>
    <col min="11" max="11" width="11.7109375" style="47" customWidth="1"/>
    <col min="12" max="12" width="10.57421875" style="47" customWidth="1"/>
    <col min="13" max="16" width="10.140625" style="47" customWidth="1"/>
    <col min="17" max="19" width="9.140625" style="47" customWidth="1"/>
    <col min="20" max="20" width="10.140625" style="47" customWidth="1"/>
    <col min="21" max="21" width="9.57421875" style="47" customWidth="1"/>
    <col min="22" max="22" width="9.140625" style="47" customWidth="1"/>
    <col min="23" max="24" width="10.140625" style="47" customWidth="1"/>
    <col min="25" max="25" width="9.28125" style="47" customWidth="1"/>
    <col min="26" max="26" width="9.140625" style="47" customWidth="1"/>
    <col min="27" max="27" width="10.28125" style="47" customWidth="1"/>
    <col min="28" max="28" width="10.140625" style="47" customWidth="1"/>
    <col min="29" max="30" width="9.28125" style="47" customWidth="1"/>
    <col min="31" max="32" width="10.140625" style="47" customWidth="1"/>
    <col min="33" max="34" width="9.140625" style="47" customWidth="1"/>
    <col min="35" max="35" width="8.7109375" style="47" customWidth="1"/>
    <col min="36" max="36" width="10.28125" style="47" customWidth="1"/>
    <col min="37" max="37" width="9.28125" style="47" customWidth="1"/>
    <col min="38" max="38" width="10.00390625" style="47" customWidth="1"/>
    <col min="39" max="39" width="9.00390625" style="47" customWidth="1"/>
    <col min="40" max="40" width="9.8515625" style="47" customWidth="1"/>
    <col min="41" max="41" width="9.57421875" style="47" customWidth="1"/>
    <col min="42" max="42" width="9.8515625" style="47" customWidth="1"/>
    <col min="43" max="16384" width="9.140625" style="7" customWidth="1"/>
  </cols>
  <sheetData>
    <row r="1" spans="1:42" s="1" customFormat="1" ht="32.25" customHeight="1">
      <c r="A1" s="276" t="s">
        <v>208</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row>
    <row r="2" spans="1:42" s="1" customFormat="1" ht="32.25" customHeight="1" hidden="1">
      <c r="A2" s="72"/>
      <c r="B2" s="73"/>
      <c r="C2" s="73"/>
      <c r="D2" s="73"/>
      <c r="E2" s="73"/>
      <c r="F2" s="73"/>
      <c r="G2" s="73"/>
      <c r="H2" s="73"/>
      <c r="I2" s="72"/>
      <c r="J2" s="73"/>
      <c r="K2" s="73"/>
      <c r="L2" s="73"/>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5" t="s">
        <v>114</v>
      </c>
    </row>
    <row r="3" spans="1:42" s="1" customFormat="1" ht="45" customHeight="1">
      <c r="A3" s="277" t="s">
        <v>260</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row>
    <row r="4" spans="1:42" s="1" customFormat="1" ht="45" customHeight="1">
      <c r="A4" s="278" t="s">
        <v>250</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row>
    <row r="5" spans="1:42" ht="42" customHeight="1">
      <c r="A5" s="279" t="s">
        <v>57</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row>
    <row r="6" spans="1:42" ht="36.75" customHeight="1">
      <c r="A6" s="260" t="s">
        <v>105</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row>
    <row r="7" spans="1:42" s="8" customFormat="1" ht="35.25" customHeight="1">
      <c r="A7" s="280" t="s">
        <v>193</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row>
    <row r="8" spans="1:42" s="10" customFormat="1" ht="43.5" customHeight="1">
      <c r="A8" s="262" t="s">
        <v>116</v>
      </c>
      <c r="B8" s="262" t="s">
        <v>247</v>
      </c>
      <c r="C8" s="262" t="s">
        <v>118</v>
      </c>
      <c r="D8" s="262" t="s">
        <v>119</v>
      </c>
      <c r="E8" s="262" t="s">
        <v>120</v>
      </c>
      <c r="F8" s="262" t="s">
        <v>121</v>
      </c>
      <c r="G8" s="257" t="s">
        <v>122</v>
      </c>
      <c r="H8" s="257"/>
      <c r="I8" s="257"/>
      <c r="J8" s="257"/>
      <c r="K8" s="257"/>
      <c r="L8" s="253" t="s">
        <v>61</v>
      </c>
      <c r="M8" s="253"/>
      <c r="N8" s="253"/>
      <c r="O8" s="253"/>
      <c r="P8" s="253" t="s">
        <v>85</v>
      </c>
      <c r="Q8" s="253"/>
      <c r="R8" s="253"/>
      <c r="S8" s="253"/>
      <c r="T8" s="254" t="s">
        <v>251</v>
      </c>
      <c r="U8" s="255"/>
      <c r="V8" s="255"/>
      <c r="W8" s="256"/>
      <c r="X8" s="258" t="s">
        <v>72</v>
      </c>
      <c r="Y8" s="289"/>
      <c r="Z8" s="289"/>
      <c r="AA8" s="259"/>
      <c r="AB8" s="254" t="s">
        <v>103</v>
      </c>
      <c r="AC8" s="255"/>
      <c r="AD8" s="255"/>
      <c r="AE8" s="255"/>
      <c r="AF8" s="254" t="s">
        <v>64</v>
      </c>
      <c r="AG8" s="255"/>
      <c r="AH8" s="255"/>
      <c r="AI8" s="255"/>
      <c r="AJ8" s="254" t="s">
        <v>252</v>
      </c>
      <c r="AK8" s="255"/>
      <c r="AL8" s="286" t="s">
        <v>259</v>
      </c>
      <c r="AM8" s="287"/>
      <c r="AN8" s="288"/>
      <c r="AO8" s="262" t="s">
        <v>254</v>
      </c>
      <c r="AP8" s="262" t="s">
        <v>126</v>
      </c>
    </row>
    <row r="9" spans="1:42" s="10" customFormat="1" ht="33.75" customHeight="1">
      <c r="A9" s="263"/>
      <c r="B9" s="263"/>
      <c r="C9" s="263"/>
      <c r="D9" s="263"/>
      <c r="E9" s="263"/>
      <c r="F9" s="263"/>
      <c r="G9" s="257" t="s">
        <v>296</v>
      </c>
      <c r="H9" s="257" t="s">
        <v>128</v>
      </c>
      <c r="I9" s="257"/>
      <c r="J9" s="257"/>
      <c r="K9" s="257"/>
      <c r="L9" s="282" t="s">
        <v>200</v>
      </c>
      <c r="M9" s="285" t="s">
        <v>218</v>
      </c>
      <c r="N9" s="285"/>
      <c r="O9" s="285"/>
      <c r="P9" s="282" t="s">
        <v>200</v>
      </c>
      <c r="Q9" s="285" t="s">
        <v>218</v>
      </c>
      <c r="R9" s="285"/>
      <c r="S9" s="285"/>
      <c r="T9" s="282" t="s">
        <v>200</v>
      </c>
      <c r="U9" s="285" t="s">
        <v>218</v>
      </c>
      <c r="V9" s="285"/>
      <c r="W9" s="285"/>
      <c r="X9" s="282" t="s">
        <v>200</v>
      </c>
      <c r="Y9" s="285" t="s">
        <v>218</v>
      </c>
      <c r="Z9" s="285"/>
      <c r="AA9" s="285"/>
      <c r="AB9" s="282" t="s">
        <v>200</v>
      </c>
      <c r="AC9" s="258" t="s">
        <v>218</v>
      </c>
      <c r="AD9" s="289"/>
      <c r="AE9" s="289"/>
      <c r="AF9" s="282" t="s">
        <v>200</v>
      </c>
      <c r="AG9" s="258" t="s">
        <v>220</v>
      </c>
      <c r="AH9" s="289"/>
      <c r="AI9" s="289"/>
      <c r="AJ9" s="282" t="s">
        <v>200</v>
      </c>
      <c r="AK9" s="294" t="s">
        <v>253</v>
      </c>
      <c r="AL9" s="282" t="s">
        <v>200</v>
      </c>
      <c r="AM9" s="281" t="s">
        <v>220</v>
      </c>
      <c r="AN9" s="281"/>
      <c r="AO9" s="263"/>
      <c r="AP9" s="263"/>
    </row>
    <row r="10" spans="1:42" s="10" customFormat="1" ht="36" customHeight="1">
      <c r="A10" s="263"/>
      <c r="B10" s="263"/>
      <c r="C10" s="263"/>
      <c r="D10" s="263"/>
      <c r="E10" s="263"/>
      <c r="F10" s="263"/>
      <c r="G10" s="257"/>
      <c r="H10" s="257" t="s">
        <v>200</v>
      </c>
      <c r="I10" s="290" t="s">
        <v>218</v>
      </c>
      <c r="J10" s="291"/>
      <c r="K10" s="292"/>
      <c r="L10" s="283"/>
      <c r="M10" s="282" t="s">
        <v>183</v>
      </c>
      <c r="N10" s="282" t="s">
        <v>156</v>
      </c>
      <c r="O10" s="282" t="s">
        <v>219</v>
      </c>
      <c r="P10" s="283"/>
      <c r="Q10" s="282" t="s">
        <v>183</v>
      </c>
      <c r="R10" s="282" t="s">
        <v>156</v>
      </c>
      <c r="S10" s="282" t="s">
        <v>219</v>
      </c>
      <c r="T10" s="283"/>
      <c r="U10" s="282" t="s">
        <v>183</v>
      </c>
      <c r="V10" s="282" t="s">
        <v>156</v>
      </c>
      <c r="W10" s="282" t="s">
        <v>219</v>
      </c>
      <c r="X10" s="283"/>
      <c r="Y10" s="282" t="s">
        <v>183</v>
      </c>
      <c r="Z10" s="282" t="s">
        <v>156</v>
      </c>
      <c r="AA10" s="282" t="s">
        <v>219</v>
      </c>
      <c r="AB10" s="283"/>
      <c r="AC10" s="282" t="s">
        <v>183</v>
      </c>
      <c r="AD10" s="282" t="s">
        <v>156</v>
      </c>
      <c r="AE10" s="282" t="s">
        <v>219</v>
      </c>
      <c r="AF10" s="283"/>
      <c r="AG10" s="282" t="s">
        <v>183</v>
      </c>
      <c r="AH10" s="282" t="s">
        <v>156</v>
      </c>
      <c r="AI10" s="282" t="s">
        <v>219</v>
      </c>
      <c r="AJ10" s="283"/>
      <c r="AK10" s="295"/>
      <c r="AL10" s="283"/>
      <c r="AM10" s="282" t="s">
        <v>156</v>
      </c>
      <c r="AN10" s="282" t="s">
        <v>219</v>
      </c>
      <c r="AO10" s="263"/>
      <c r="AP10" s="263"/>
    </row>
    <row r="11" spans="1:42" s="10" customFormat="1" ht="30" customHeight="1">
      <c r="A11" s="263"/>
      <c r="B11" s="263"/>
      <c r="C11" s="263"/>
      <c r="D11" s="263"/>
      <c r="E11" s="263"/>
      <c r="F11" s="263"/>
      <c r="G11" s="257"/>
      <c r="H11" s="257"/>
      <c r="I11" s="282" t="s">
        <v>183</v>
      </c>
      <c r="J11" s="282" t="s">
        <v>156</v>
      </c>
      <c r="K11" s="282" t="s">
        <v>219</v>
      </c>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95"/>
      <c r="AL11" s="283"/>
      <c r="AM11" s="283"/>
      <c r="AN11" s="283"/>
      <c r="AO11" s="263"/>
      <c r="AP11" s="263"/>
    </row>
    <row r="12" spans="1:42" s="10" customFormat="1" ht="35.25" customHeight="1">
      <c r="A12" s="264"/>
      <c r="B12" s="264"/>
      <c r="C12" s="264"/>
      <c r="D12" s="264"/>
      <c r="E12" s="264"/>
      <c r="F12" s="264"/>
      <c r="G12" s="257"/>
      <c r="H12" s="257"/>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96"/>
      <c r="AL12" s="284"/>
      <c r="AM12" s="284"/>
      <c r="AN12" s="284"/>
      <c r="AO12" s="264"/>
      <c r="AP12" s="264"/>
    </row>
    <row r="13" spans="1:42" s="13" customFormat="1" ht="30.75" customHeight="1">
      <c r="A13" s="12">
        <v>1</v>
      </c>
      <c r="B13" s="12">
        <v>2</v>
      </c>
      <c r="C13" s="12">
        <v>3</v>
      </c>
      <c r="D13" s="12">
        <v>4</v>
      </c>
      <c r="E13" s="12">
        <v>5</v>
      </c>
      <c r="F13" s="12">
        <v>6</v>
      </c>
      <c r="G13" s="12">
        <v>7</v>
      </c>
      <c r="H13" s="12">
        <v>8</v>
      </c>
      <c r="I13" s="12">
        <v>9</v>
      </c>
      <c r="J13" s="12">
        <v>10</v>
      </c>
      <c r="K13" s="12">
        <v>11</v>
      </c>
      <c r="L13" s="12">
        <v>12</v>
      </c>
      <c r="M13" s="12">
        <v>13</v>
      </c>
      <c r="N13" s="12">
        <v>14</v>
      </c>
      <c r="O13" s="12">
        <v>15</v>
      </c>
      <c r="P13" s="12">
        <v>16</v>
      </c>
      <c r="Q13" s="12">
        <v>17</v>
      </c>
      <c r="R13" s="12">
        <v>18</v>
      </c>
      <c r="S13" s="12">
        <v>19</v>
      </c>
      <c r="T13" s="12">
        <v>20</v>
      </c>
      <c r="U13" s="12">
        <v>21</v>
      </c>
      <c r="V13" s="12">
        <v>22</v>
      </c>
      <c r="W13" s="12">
        <v>23</v>
      </c>
      <c r="X13" s="12">
        <v>24</v>
      </c>
      <c r="Y13" s="12">
        <v>25</v>
      </c>
      <c r="Z13" s="12">
        <v>26</v>
      </c>
      <c r="AA13" s="12">
        <v>27</v>
      </c>
      <c r="AB13" s="12">
        <v>28</v>
      </c>
      <c r="AC13" s="12">
        <v>29</v>
      </c>
      <c r="AD13" s="12">
        <v>30</v>
      </c>
      <c r="AE13" s="12">
        <v>31</v>
      </c>
      <c r="AF13" s="12">
        <v>32</v>
      </c>
      <c r="AG13" s="12">
        <v>33</v>
      </c>
      <c r="AH13" s="12">
        <v>34</v>
      </c>
      <c r="AI13" s="12">
        <v>35</v>
      </c>
      <c r="AJ13" s="12">
        <v>36</v>
      </c>
      <c r="AK13" s="12">
        <v>37</v>
      </c>
      <c r="AL13" s="12">
        <v>38</v>
      </c>
      <c r="AM13" s="12">
        <v>39</v>
      </c>
      <c r="AN13" s="12">
        <v>40</v>
      </c>
      <c r="AO13" s="12">
        <v>41</v>
      </c>
      <c r="AP13" s="12">
        <v>42</v>
      </c>
    </row>
    <row r="14" spans="1:42" s="13" customFormat="1" ht="52.5" customHeight="1">
      <c r="A14" s="68"/>
      <c r="B14" s="69" t="s">
        <v>213</v>
      </c>
      <c r="C14" s="71"/>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row>
    <row r="15" spans="1:42" s="13" customFormat="1" ht="52.5" customHeight="1">
      <c r="A15" s="146" t="s">
        <v>136</v>
      </c>
      <c r="B15" s="145" t="s">
        <v>276</v>
      </c>
      <c r="C15" s="144"/>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row>
    <row r="16" spans="1:42" s="2" customFormat="1" ht="83.25" customHeight="1">
      <c r="A16" s="78" t="s">
        <v>277</v>
      </c>
      <c r="B16" s="15" t="s">
        <v>299</v>
      </c>
      <c r="C16" s="19"/>
      <c r="D16" s="20"/>
      <c r="E16" s="20"/>
      <c r="F16" s="20"/>
      <c r="G16" s="20"/>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row>
    <row r="17" spans="1:42" s="2" customFormat="1" ht="38.25" customHeight="1">
      <c r="A17" s="59" t="s">
        <v>138</v>
      </c>
      <c r="B17" s="26" t="s">
        <v>139</v>
      </c>
      <c r="C17" s="15"/>
      <c r="D17" s="16"/>
      <c r="E17" s="16"/>
      <c r="F17" s="16"/>
      <c r="G17" s="16"/>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row>
    <row r="18" spans="1:42" ht="30.75" customHeight="1">
      <c r="A18" s="59" t="s">
        <v>140</v>
      </c>
      <c r="B18" s="26" t="s">
        <v>139</v>
      </c>
      <c r="C18" s="15"/>
      <c r="D18" s="22"/>
      <c r="E18" s="22"/>
      <c r="F18" s="22"/>
      <c r="G18" s="22"/>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row>
    <row r="19" spans="1:42" ht="30" customHeight="1">
      <c r="A19" s="59" t="s">
        <v>199</v>
      </c>
      <c r="B19" s="30" t="s">
        <v>141</v>
      </c>
      <c r="C19" s="26"/>
      <c r="D19" s="27"/>
      <c r="E19" s="27"/>
      <c r="F19" s="27"/>
      <c r="G19" s="27"/>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row>
    <row r="20" spans="1:42" ht="103.5" customHeight="1">
      <c r="A20" s="78" t="s">
        <v>161</v>
      </c>
      <c r="B20" s="66" t="s">
        <v>258</v>
      </c>
      <c r="C20" s="26"/>
      <c r="D20" s="27"/>
      <c r="E20" s="27"/>
      <c r="F20" s="27"/>
      <c r="G20" s="27"/>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row>
    <row r="21" spans="1:42" s="2" customFormat="1" ht="35.25" customHeight="1">
      <c r="A21" s="59" t="s">
        <v>138</v>
      </c>
      <c r="B21" s="26" t="s">
        <v>139</v>
      </c>
      <c r="C21" s="79"/>
      <c r="D21" s="20"/>
      <c r="E21" s="20"/>
      <c r="F21" s="20"/>
      <c r="G21" s="20"/>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row>
    <row r="22" spans="1:42" ht="30" customHeight="1">
      <c r="A22" s="59" t="s">
        <v>140</v>
      </c>
      <c r="B22" s="26" t="s">
        <v>139</v>
      </c>
      <c r="C22" s="26"/>
      <c r="D22" s="27"/>
      <c r="E22" s="27"/>
      <c r="F22" s="27"/>
      <c r="G22" s="27"/>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row>
    <row r="23" spans="1:42" ht="30" customHeight="1">
      <c r="A23" s="59" t="s">
        <v>199</v>
      </c>
      <c r="B23" s="30" t="s">
        <v>141</v>
      </c>
      <c r="C23" s="26"/>
      <c r="D23" s="27"/>
      <c r="E23" s="27"/>
      <c r="F23" s="27"/>
      <c r="G23" s="27"/>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row>
    <row r="24" spans="1:42" ht="84.75" customHeight="1">
      <c r="A24" s="78" t="s">
        <v>216</v>
      </c>
      <c r="B24" s="66" t="s">
        <v>40</v>
      </c>
      <c r="C24" s="26"/>
      <c r="D24" s="27"/>
      <c r="E24" s="27"/>
      <c r="F24" s="27"/>
      <c r="G24" s="27"/>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row>
    <row r="25" spans="1:42" s="2" customFormat="1" ht="34.5" customHeight="1">
      <c r="A25" s="59" t="s">
        <v>138</v>
      </c>
      <c r="B25" s="26" t="s">
        <v>139</v>
      </c>
      <c r="C25" s="79"/>
      <c r="D25" s="20"/>
      <c r="E25" s="20"/>
      <c r="F25" s="20"/>
      <c r="G25" s="20"/>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row>
    <row r="26" spans="1:42" ht="30" customHeight="1">
      <c r="A26" s="59" t="s">
        <v>140</v>
      </c>
      <c r="B26" s="26" t="s">
        <v>139</v>
      </c>
      <c r="C26" s="26"/>
      <c r="D26" s="27"/>
      <c r="E26" s="27"/>
      <c r="F26" s="27"/>
      <c r="G26" s="27"/>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row>
    <row r="27" spans="1:42" ht="30" customHeight="1">
      <c r="A27" s="59" t="s">
        <v>199</v>
      </c>
      <c r="B27" s="30" t="s">
        <v>141</v>
      </c>
      <c r="C27" s="26"/>
      <c r="D27" s="27"/>
      <c r="E27" s="27"/>
      <c r="F27" s="27"/>
      <c r="G27" s="27"/>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row>
    <row r="28" spans="1:42" s="13" customFormat="1" ht="52.5" customHeight="1">
      <c r="A28" s="146" t="s">
        <v>142</v>
      </c>
      <c r="B28" s="145" t="s">
        <v>276</v>
      </c>
      <c r="C28" s="144"/>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row>
    <row r="29" spans="1:42" ht="50.25" customHeight="1">
      <c r="A29" s="139"/>
      <c r="B29" s="79" t="s">
        <v>248</v>
      </c>
      <c r="C29" s="140"/>
      <c r="D29" s="141"/>
      <c r="E29" s="141"/>
      <c r="F29" s="141"/>
      <c r="G29" s="141"/>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row>
    <row r="30" spans="1:42" ht="56.25" customHeight="1">
      <c r="A30" s="35"/>
      <c r="B30" s="36"/>
      <c r="C30" s="36"/>
      <c r="D30" s="37"/>
      <c r="E30" s="37"/>
      <c r="F30" s="37"/>
      <c r="G30" s="37"/>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ht="11.25" customHeight="1">
      <c r="A31" s="39"/>
      <c r="B31" s="40"/>
      <c r="C31" s="40"/>
      <c r="D31" s="41"/>
      <c r="E31" s="41"/>
      <c r="F31" s="41"/>
      <c r="G31" s="41"/>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row>
    <row r="32" spans="1:42" ht="0.75" customHeight="1">
      <c r="A32" s="39"/>
      <c r="B32" s="40"/>
      <c r="C32" s="40"/>
      <c r="D32" s="41"/>
      <c r="E32" s="41"/>
      <c r="F32" s="41"/>
      <c r="G32" s="41"/>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row>
    <row r="33" spans="1:42" ht="0.75" customHeight="1">
      <c r="A33" s="39"/>
      <c r="B33" s="40"/>
      <c r="C33" s="40"/>
      <c r="D33" s="41"/>
      <c r="E33" s="41"/>
      <c r="F33" s="41"/>
      <c r="G33" s="41"/>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row>
    <row r="34" spans="1:42" ht="38.25" customHeight="1">
      <c r="A34" s="39"/>
      <c r="B34" s="40"/>
      <c r="C34" s="40"/>
      <c r="D34" s="41"/>
      <c r="E34" s="41"/>
      <c r="F34" s="41"/>
      <c r="G34" s="41"/>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row>
    <row r="35" spans="1:42" ht="0.75" customHeight="1">
      <c r="A35" s="39"/>
      <c r="B35" s="40"/>
      <c r="C35" s="40"/>
      <c r="D35" s="41"/>
      <c r="E35" s="41"/>
      <c r="F35" s="41"/>
      <c r="G35" s="41"/>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row>
    <row r="36" spans="1:42" ht="0.75" customHeight="1">
      <c r="A36" s="39"/>
      <c r="B36" s="40"/>
      <c r="C36" s="40"/>
      <c r="D36" s="41"/>
      <c r="E36" s="41"/>
      <c r="F36" s="41"/>
      <c r="G36" s="41"/>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row>
    <row r="37" spans="1:42" ht="0.75" customHeight="1">
      <c r="A37" s="39"/>
      <c r="B37" s="40"/>
      <c r="C37" s="40"/>
      <c r="D37" s="41"/>
      <c r="E37" s="41"/>
      <c r="F37" s="41"/>
      <c r="G37" s="41"/>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row>
    <row r="38" spans="1:42" ht="0.75" customHeight="1">
      <c r="A38" s="39"/>
      <c r="B38" s="40"/>
      <c r="C38" s="40"/>
      <c r="D38" s="41"/>
      <c r="E38" s="41"/>
      <c r="F38" s="41"/>
      <c r="G38" s="41"/>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row>
    <row r="39" spans="1:42" ht="0.75" customHeight="1">
      <c r="A39" s="39"/>
      <c r="B39" s="40"/>
      <c r="C39" s="40"/>
      <c r="D39" s="41"/>
      <c r="E39" s="41"/>
      <c r="F39" s="41"/>
      <c r="G39" s="41"/>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row>
    <row r="40" spans="1:42" ht="0.75" customHeight="1">
      <c r="A40" s="39"/>
      <c r="B40" s="40"/>
      <c r="C40" s="40"/>
      <c r="D40" s="41"/>
      <c r="E40" s="41"/>
      <c r="F40" s="41"/>
      <c r="G40" s="41"/>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row>
    <row r="41" spans="1:42" ht="0.75" customHeight="1">
      <c r="A41" s="39"/>
      <c r="B41" s="40"/>
      <c r="C41" s="40"/>
      <c r="D41" s="41"/>
      <c r="E41" s="41"/>
      <c r="F41" s="41"/>
      <c r="G41" s="41"/>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row>
    <row r="42" spans="1:42" ht="0.75" customHeight="1">
      <c r="A42" s="39"/>
      <c r="B42" s="40"/>
      <c r="C42" s="40"/>
      <c r="D42" s="41"/>
      <c r="E42" s="41"/>
      <c r="F42" s="41"/>
      <c r="G42" s="41"/>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row>
    <row r="43" spans="2:41" ht="19.5" customHeight="1">
      <c r="B43" s="293"/>
      <c r="C43" s="293"/>
      <c r="D43" s="293"/>
      <c r="E43" s="293"/>
      <c r="F43" s="293"/>
      <c r="G43" s="293"/>
      <c r="H43" s="293"/>
      <c r="I43" s="293"/>
      <c r="J43" s="293"/>
      <c r="K43" s="293"/>
      <c r="L43" s="293"/>
      <c r="M43" s="293"/>
      <c r="N43" s="293"/>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row>
    <row r="44" ht="19.5" customHeight="1"/>
    <row r="45" ht="19.5" customHeight="1"/>
    <row r="46" ht="19.5" customHeight="1">
      <c r="AP46" s="7"/>
    </row>
    <row r="47" ht="19.5" customHeight="1">
      <c r="AP47" s="7"/>
    </row>
    <row r="48" spans="1:42" ht="19.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row>
    <row r="49" spans="1:42" ht="19.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row>
    <row r="50" spans="1:42" ht="19.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row>
    <row r="51" spans="1:42" ht="19.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row>
    <row r="52" spans="1:42" ht="19.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row>
    <row r="53" spans="1:42" ht="19.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row>
    <row r="54" spans="1:42" ht="19.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row>
    <row r="55" spans="1:42" ht="19.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row>
    <row r="56" spans="1:42" ht="19.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row>
    <row r="57" spans="1:42" ht="19.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row>
    <row r="58" spans="1:42" ht="18.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row>
    <row r="59" spans="1:42" ht="18.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row>
    <row r="60" spans="1:42" ht="18.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row>
    <row r="61" spans="1:42" ht="18.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row>
    <row r="62" spans="1:42" ht="18.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row>
    <row r="63" spans="1:42" ht="18.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row>
    <row r="64" spans="1:42" ht="18.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row>
    <row r="65" spans="1:42" ht="18.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row>
    <row r="66" spans="1:42" ht="18.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row>
    <row r="67" spans="1:42" ht="18.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row>
    <row r="68" spans="1:42" ht="18.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row>
    <row r="69" spans="1:42" ht="18.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row>
    <row r="70" spans="1:42" ht="18.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row>
    <row r="71" spans="1:42" ht="18.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row>
    <row r="72" spans="1:42" ht="18.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row>
    <row r="73" spans="1:42" ht="18.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row>
    <row r="74" spans="1:42" ht="18.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row>
    <row r="75" spans="1:42" ht="18.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row>
    <row r="76" spans="1:42" ht="18.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row>
    <row r="77" spans="1:42" ht="18.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row>
    <row r="78" spans="1:42" ht="18.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row>
    <row r="79" spans="1:42" ht="18.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row>
    <row r="80" spans="1:42" ht="18.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row>
    <row r="81" spans="1:42" ht="18.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row>
    <row r="82" spans="1:42" ht="18.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row>
    <row r="83" spans="1:42" ht="18.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row>
    <row r="84" spans="1:42" ht="18.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row>
    <row r="85" spans="1:42" ht="18.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row>
    <row r="86" spans="1:42" ht="18.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row>
    <row r="87" spans="1:42" ht="18.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row>
    <row r="88" spans="1:42" ht="18.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row>
    <row r="89" spans="1:42" ht="18.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row>
    <row r="90" spans="1:42" ht="18.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row>
    <row r="91" spans="1:42" ht="18.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row>
    <row r="92" spans="1:42" ht="18.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row>
    <row r="93" spans="1:42" ht="18.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row>
    <row r="94" spans="1:42" ht="18.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row>
    <row r="95" spans="1:42" ht="18.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row>
    <row r="96" spans="1:42" ht="18.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row>
    <row r="97" spans="1:42" ht="18.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row>
    <row r="98" spans="1:42" ht="18.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row>
    <row r="99" spans="1:42" ht="18.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row>
    <row r="100" spans="1:42" ht="18.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row>
    <row r="101" spans="1:42" ht="18.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row>
    <row r="102" spans="1:42" ht="18.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row>
    <row r="103" spans="1:42" ht="18.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row>
    <row r="104" spans="1:42" ht="18.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row>
    <row r="105" spans="1:42" ht="18.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row>
    <row r="106" spans="1:42" ht="18.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row>
    <row r="107" spans="1:42" ht="18.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row>
    <row r="108" spans="1:42" ht="18.7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row>
    <row r="109" spans="1:42" ht="18.7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row>
    <row r="110" spans="1:42" ht="18.7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row>
    <row r="111" spans="1:42" ht="18.7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row>
    <row r="112" spans="1:42" ht="18.7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row>
    <row r="113" spans="1:42" ht="18.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row>
    <row r="114" spans="1:42" ht="18.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row>
    <row r="115" spans="1:42" ht="18.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row>
    <row r="116" spans="1:42" ht="18.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row>
    <row r="117" spans="1:42" ht="18.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row>
    <row r="118" spans="1:42" ht="18.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row>
    <row r="119" spans="1:42" ht="18.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row>
    <row r="120" spans="1:42" ht="18.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row>
    <row r="121" spans="1:42" ht="18.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row>
    <row r="122" spans="1:42" ht="18.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row>
    <row r="123" spans="1:42" ht="18.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row>
    <row r="124" spans="1:42" ht="18.7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row>
    <row r="125" spans="1:42" ht="18.7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row>
    <row r="126" spans="1:42" ht="18.7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row>
    <row r="127" spans="1:42" ht="18.7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row>
    <row r="128" spans="1:42" ht="18.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row>
    <row r="129" spans="1:42" ht="18.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row>
    <row r="130" spans="1:42" ht="18.7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row>
    <row r="131" spans="1:42" ht="18.7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row>
    <row r="132" spans="1:42" ht="18.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row>
    <row r="133" spans="1:42" ht="18.7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row>
    <row r="134" spans="1:42" ht="18.7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row>
    <row r="135" spans="1:42" ht="18.7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row>
    <row r="136" spans="1:42" ht="18.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row>
    <row r="137" spans="1:42" ht="18.7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row>
    <row r="138" spans="1:42" ht="18.7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row>
    <row r="139" spans="1:42" ht="18.7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row>
    <row r="140" spans="1:42" ht="18.7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row>
    <row r="141" spans="1:42" ht="18.7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row>
    <row r="142" spans="1:42" ht="18.7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row>
    <row r="143" spans="1:42" ht="18.7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row>
    <row r="144" spans="1:42" ht="18.7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row>
    <row r="145" spans="1:42" ht="18.7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row>
    <row r="146" spans="1:42" ht="18.7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row>
    <row r="147" spans="1:42" ht="18.7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row>
    <row r="148" spans="1:42" ht="18.7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row>
    <row r="149" spans="1:42" ht="18.7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row>
    <row r="150" spans="1:42" ht="18.7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row>
    <row r="151" spans="1:42" ht="18.7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row>
    <row r="152" spans="1:42" ht="18.7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row>
    <row r="153" spans="1:42" ht="18.7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row>
    <row r="154" spans="1:42" ht="18.7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row>
    <row r="155" spans="1:42" ht="18.7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row>
    <row r="156" spans="1:42" ht="18.7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row>
    <row r="157" spans="1:42" ht="18.7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row>
    <row r="158" spans="1:42" ht="18.7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row>
    <row r="159" spans="1:42" ht="18.7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row>
    <row r="160" spans="1:42" ht="18.7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row>
    <row r="161" spans="1:42" ht="18.7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row>
    <row r="162" spans="1:42" ht="18.7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row>
    <row r="163" spans="1:42" ht="18.7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row>
    <row r="164" spans="1:42" ht="18.7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row>
    <row r="165" spans="1:42" ht="18.7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row>
    <row r="166" spans="1:42" ht="18.7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row>
    <row r="167" spans="1:42" ht="18.7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row>
    <row r="168" spans="1:42" ht="18.7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row>
    <row r="169" spans="1:42" ht="18.7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row>
    <row r="170" spans="1:42" ht="18.7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row>
    <row r="171" spans="1:42" ht="18.7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row>
    <row r="172" spans="1:42" ht="18.7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row>
    <row r="173" spans="1:42" ht="18.7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row>
    <row r="174" spans="1:42" ht="18.7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row>
    <row r="175" spans="1:42" ht="18.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row>
    <row r="176" spans="1:42" ht="18.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row>
    <row r="177" spans="1:42" ht="18.7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row>
    <row r="178" spans="1:42" ht="18.7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row>
    <row r="179" spans="1:42" ht="18.7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row>
    <row r="180" spans="1:42" ht="18.7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row>
    <row r="181" spans="1:42" ht="18.7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row>
    <row r="182" spans="1:42" ht="18.7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row>
    <row r="183" spans="1:42" ht="18.7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row>
    <row r="184" spans="1:42" ht="18.7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row>
    <row r="185" spans="1:42" ht="18.7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row>
    <row r="186" spans="1:42" ht="18.7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row>
    <row r="187" spans="1:42" ht="18.7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row>
    <row r="188" spans="1:42" ht="18.7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row>
    <row r="189" spans="1:42" ht="18.7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row>
    <row r="190" spans="1:42" ht="18.7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row>
    <row r="191" spans="1:42" ht="18.7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row>
    <row r="192" spans="1:42" ht="18.7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row>
    <row r="193" spans="1:42" ht="18.7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row>
    <row r="194" spans="1:42" ht="18.7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row>
    <row r="195" spans="1:42" ht="18.7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row>
    <row r="196" spans="1:42" ht="18.7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row>
    <row r="197" spans="1:42" ht="18.7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row>
    <row r="198" spans="1:42" ht="18.7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row>
    <row r="199" spans="1:42" ht="18.7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row>
    <row r="200" spans="1:42" ht="18.7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row>
    <row r="201" spans="1:42" ht="18.7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row>
    <row r="202" spans="1:42" ht="18.7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row>
    <row r="203" spans="1:42" ht="18.7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row>
    <row r="204" spans="1:42" ht="18.7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row>
    <row r="205" spans="1:42" ht="18.7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row>
    <row r="206" spans="1:42" ht="18.7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row>
    <row r="207" spans="1:42" ht="18.7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row>
    <row r="208" spans="1:42" ht="18.7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row>
    <row r="209" spans="1:42" ht="18.7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row>
    <row r="210" spans="1:42" ht="18.7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row>
    <row r="211" spans="1:42" ht="18.7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row>
    <row r="212" spans="1:42" ht="18.7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row>
    <row r="213" spans="1:42" ht="18.7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row>
    <row r="214" spans="1:42" ht="18.7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row>
    <row r="215" spans="1:42" ht="18.7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row>
    <row r="216" spans="1:42" ht="18.7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row>
    <row r="217" spans="1:42" ht="18.7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row>
    <row r="218" spans="1:42" ht="18.7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row>
    <row r="219" spans="1:42" ht="18.7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row>
    <row r="220" spans="1:42" ht="18.7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row>
    <row r="221" spans="1:42" ht="18.7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row>
    <row r="222" spans="1:42" ht="18.7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row>
    <row r="223" spans="1:42" ht="18.7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row>
    <row r="224" spans="1:42" ht="18.7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row>
    <row r="225" spans="1:42" ht="18.7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row>
    <row r="226" spans="1:42" ht="18.7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row>
    <row r="227" spans="1:42" ht="18.7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row>
    <row r="228" spans="1:42" ht="18.7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row>
    <row r="229" spans="1:42" ht="18.7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row>
    <row r="230" spans="1:42" ht="18.7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row>
    <row r="231" spans="1:42" ht="18.7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row>
    <row r="232" spans="1:42" ht="18.7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row>
    <row r="233" spans="1:42" ht="18.7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row>
    <row r="234" spans="1:42" ht="18.7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row>
    <row r="235" spans="1:42" ht="18.7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row>
    <row r="236" spans="1:42" ht="18.7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row>
    <row r="237" spans="1:42" ht="18.7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row>
    <row r="238" spans="1:42" ht="18.7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row>
    <row r="239" spans="1:42" ht="18.7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row>
    <row r="240" spans="1:42" ht="18.7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row>
    <row r="241" spans="1:42" ht="18.7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row>
    <row r="242" spans="1:42" ht="18.7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row>
    <row r="243" spans="1:42" ht="18.7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row>
    <row r="244" spans="1:42" ht="18.7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row>
    <row r="245" spans="1:42" ht="18.7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row>
    <row r="246" spans="1:42" ht="18.7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row>
    <row r="247" spans="1:42" ht="18.7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row>
    <row r="248" spans="1:42" ht="18.7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row>
    <row r="249" spans="1:42" ht="18.7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row>
    <row r="250" spans="1:42" ht="18.7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row>
    <row r="251" spans="1:42" ht="18.7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row>
    <row r="252" spans="1:42" ht="18.7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row>
    <row r="253" spans="1:42" ht="18.7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row>
    <row r="254" spans="1:42" ht="18.7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row>
    <row r="255" spans="1:42" ht="18.7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row>
    <row r="256" spans="1:42" ht="18.7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row>
    <row r="257" spans="1:42" ht="18.7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row>
    <row r="258" spans="1:42" ht="18.7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row>
    <row r="259" spans="1:42" ht="18.7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row>
    <row r="260" spans="1:42" ht="18.7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row>
    <row r="261" spans="1:42" ht="18.7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row>
    <row r="262" spans="1:42" ht="18.7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row>
    <row r="263" spans="1:42" ht="18.7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row>
    <row r="264" spans="1:42" ht="18.7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row>
    <row r="265" spans="1:42" ht="18.7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row>
    <row r="266" spans="1:42" ht="18.7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row>
    <row r="267" spans="1:42" ht="18.7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row>
    <row r="268" spans="1:42" ht="18.7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row>
    <row r="269" spans="1:42" ht="18.7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row>
    <row r="270" spans="1:42" ht="18.7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row>
    <row r="271" spans="1:42" ht="18.7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row>
    <row r="272" spans="1:42" ht="18.7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row>
    <row r="273" spans="1:42" ht="18.7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row>
    <row r="274" spans="1:42" ht="18.7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row>
    <row r="275" spans="1:42" ht="18.7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row>
    <row r="276" spans="1:42" ht="18.7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row>
    <row r="277" spans="1:42" ht="18.7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row>
    <row r="278" spans="1:42" ht="18.7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row>
    <row r="279" spans="1:42" ht="18.7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row>
    <row r="280" spans="1:42" ht="18.7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row>
    <row r="281" spans="1:42" ht="18.7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row>
    <row r="282" spans="1:42" ht="18.7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row>
    <row r="283" spans="1:42" ht="18.7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row>
    <row r="284" spans="1:42" ht="18.7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row>
    <row r="285" spans="1:42" ht="18.7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row>
    <row r="286" spans="1:42" ht="18.7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row>
    <row r="287" spans="1:42" ht="18.7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row>
    <row r="288" spans="1:42" ht="18.7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row>
    <row r="289" spans="1:42" ht="18.7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row>
    <row r="290" spans="1:42" ht="18.7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row>
    <row r="291" spans="1:42" ht="18.7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row>
    <row r="292" spans="1:42" ht="18.7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row>
    <row r="293" spans="1:42" ht="18.7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row>
    <row r="294" spans="1:42" ht="18.7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row>
    <row r="295" spans="1:42" ht="18.7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row>
    <row r="296" spans="1:42" ht="18.7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row>
    <row r="297" spans="1:42" ht="18.7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row>
    <row r="298" spans="1:42" ht="18.7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row>
    <row r="299" spans="1:42" ht="18.7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row>
    <row r="300" spans="1:42" ht="18.7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row>
    <row r="301" spans="1:42" ht="18.7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row>
    <row r="302" spans="1:42" ht="18.7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row>
    <row r="303" spans="1:42" ht="18.7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row>
    <row r="304" spans="1:42" ht="18.7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row>
    <row r="305" spans="1:42" ht="18.7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row>
    <row r="306" spans="1:42" ht="18.7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row>
    <row r="307" spans="1:42" ht="18.7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row>
    <row r="308" spans="1:42" ht="18.7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row>
    <row r="309" spans="1:42" ht="18.7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row>
    <row r="310" spans="1:42" ht="18.7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row>
    <row r="311" spans="1:42" ht="18.7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row>
    <row r="312" spans="1:42" ht="18.7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row>
    <row r="313" spans="1:42" ht="18.7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row>
    <row r="314" spans="1:42" ht="18.7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row>
    <row r="315" spans="1:42" ht="18.7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row>
    <row r="316" spans="1:42" ht="18.7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row>
    <row r="317" spans="1:42" ht="18.7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row>
    <row r="318" spans="1:42" ht="18.7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row>
    <row r="319" spans="1:42" ht="18.7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row>
    <row r="320" spans="1:42" ht="18.7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row>
    <row r="321" spans="1:42" ht="18.7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row>
    <row r="322" spans="1:42" ht="18.7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row>
    <row r="323" spans="1:42" ht="18.7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row>
    <row r="324" spans="1:42" ht="18.7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row>
    <row r="325" spans="1:42" ht="18.7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row>
    <row r="326" spans="1:42" ht="18.7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row>
    <row r="327" spans="1:42" ht="18.7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row>
    <row r="328" spans="1:42" ht="18.7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row>
    <row r="329" spans="1:42" ht="18.7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row>
    <row r="330" spans="1:42" ht="18.7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row>
    <row r="331" spans="1:42" ht="18.7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row>
    <row r="332" spans="1:42" ht="18.7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row>
    <row r="333" spans="1:42" ht="18.7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row>
    <row r="334" spans="1:42" ht="18.7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row>
    <row r="335" spans="1:42" ht="18.7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row>
    <row r="336" spans="1:42" ht="18.7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row>
    <row r="337" spans="1:42" ht="18.7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row>
    <row r="338" spans="1:42" ht="18.7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row>
    <row r="339" spans="1:42" ht="18.7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row>
    <row r="340" spans="1:42" ht="18.7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row>
    <row r="341" spans="1:42" ht="18.7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row>
    <row r="342" spans="1:42" ht="18.7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row>
    <row r="343" spans="1:42" ht="18.7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row>
    <row r="344" spans="1:42" ht="18.7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row>
    <row r="345" spans="1:42" ht="18.7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row>
    <row r="346" spans="1:42" ht="18.7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row>
    <row r="347" spans="1:42" ht="18.7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row>
    <row r="348" spans="1:42" ht="18.7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row>
    <row r="349" spans="1:42" ht="18.7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row>
    <row r="350" spans="1:42" ht="18.7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row>
    <row r="351" spans="1:42" ht="18.7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row>
    <row r="352" spans="1:42" ht="18.7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row>
    <row r="353" spans="1:42" ht="18.7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row>
    <row r="354" spans="1:42" ht="18.7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row>
    <row r="355" spans="1:42" ht="18.7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row>
    <row r="356" spans="1:42" ht="18.7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row>
    <row r="357" spans="1:42" ht="18.7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row>
    <row r="358" spans="1:42" ht="18.7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row>
    <row r="359" spans="1:42" ht="18.7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row>
    <row r="360" spans="1:42" ht="18.7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row>
    <row r="361" spans="1:42" ht="18.7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row>
    <row r="362" spans="1:42" ht="18.7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row>
    <row r="363" spans="1:42" ht="18.7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row>
    <row r="364" spans="1:42" ht="18.7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row>
    <row r="365" spans="1:42" ht="18.7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row>
    <row r="366" spans="1:42" ht="18.7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row>
    <row r="367" spans="1:42" ht="18.7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row>
    <row r="368" spans="1:42" ht="18.7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row>
    <row r="369" spans="1:42" ht="18.7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row>
    <row r="370" spans="1:42" ht="18.7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row>
    <row r="371" spans="1:42" ht="18.7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row>
    <row r="372" spans="1:42" ht="18.7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row>
    <row r="373" spans="1:42" ht="18.7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row>
    <row r="374" spans="1:42" ht="18.7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row>
    <row r="375" spans="1:42" ht="18.7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row>
    <row r="376" spans="1:42" ht="18.7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row>
    <row r="377" spans="1:42" ht="18.7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row>
    <row r="378" spans="1:42" ht="18.7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row>
    <row r="379" spans="1:42" ht="18.7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row>
  </sheetData>
  <sheetProtection/>
  <mergeCells count="67">
    <mergeCell ref="B43:N43"/>
    <mergeCell ref="AK9:AK12"/>
    <mergeCell ref="AG9:AI9"/>
    <mergeCell ref="AJ9:AJ12"/>
    <mergeCell ref="X9:X12"/>
    <mergeCell ref="Y9:AA9"/>
    <mergeCell ref="AB9:AB12"/>
    <mergeCell ref="AC9:AE9"/>
    <mergeCell ref="Y10:Y12"/>
    <mergeCell ref="AG10:AG12"/>
    <mergeCell ref="AH10:AH12"/>
    <mergeCell ref="AI10:AI12"/>
    <mergeCell ref="AD10:AD12"/>
    <mergeCell ref="AE10:AE12"/>
    <mergeCell ref="S10:S12"/>
    <mergeCell ref="U10:U12"/>
    <mergeCell ref="W10:W12"/>
    <mergeCell ref="Z10:Z12"/>
    <mergeCell ref="L9:L12"/>
    <mergeCell ref="M9:O9"/>
    <mergeCell ref="H10:H12"/>
    <mergeCell ref="I10:K10"/>
    <mergeCell ref="M10:M12"/>
    <mergeCell ref="N10:N12"/>
    <mergeCell ref="J11:J12"/>
    <mergeCell ref="I11:I12"/>
    <mergeCell ref="K11:K12"/>
    <mergeCell ref="AL8:AN8"/>
    <mergeCell ref="AO8:AO12"/>
    <mergeCell ref="X8:AA8"/>
    <mergeCell ref="AB8:AE8"/>
    <mergeCell ref="AF8:AI8"/>
    <mergeCell ref="AJ8:AK8"/>
    <mergeCell ref="AF9:AF12"/>
    <mergeCell ref="AA10:AA12"/>
    <mergeCell ref="AC10:AC12"/>
    <mergeCell ref="AL9:AL12"/>
    <mergeCell ref="T8:W8"/>
    <mergeCell ref="P8:S8"/>
    <mergeCell ref="V10:V12"/>
    <mergeCell ref="D8:D12"/>
    <mergeCell ref="E8:E12"/>
    <mergeCell ref="F8:F12"/>
    <mergeCell ref="G8:K8"/>
    <mergeCell ref="L8:O8"/>
    <mergeCell ref="G9:G12"/>
    <mergeCell ref="H9:K9"/>
    <mergeCell ref="AM9:AN9"/>
    <mergeCell ref="AM10:AM12"/>
    <mergeCell ref="AN10:AN12"/>
    <mergeCell ref="O10:O12"/>
    <mergeCell ref="P9:P12"/>
    <mergeCell ref="Q9:S9"/>
    <mergeCell ref="T9:T12"/>
    <mergeCell ref="U9:W9"/>
    <mergeCell ref="Q10:Q12"/>
    <mergeCell ref="R10:R12"/>
    <mergeCell ref="A8:A12"/>
    <mergeCell ref="B8:B12"/>
    <mergeCell ref="C8:C12"/>
    <mergeCell ref="A1:AP1"/>
    <mergeCell ref="A3:AP3"/>
    <mergeCell ref="A4:AP4"/>
    <mergeCell ref="A5:AP5"/>
    <mergeCell ref="A6:AP6"/>
    <mergeCell ref="A7:AP7"/>
    <mergeCell ref="AP8:AP12"/>
  </mergeCells>
  <printOptions horizontalCentered="1"/>
  <pageMargins left="0.25" right="0.25" top="0.75" bottom="0.75" header="0.3" footer="0.3"/>
  <pageSetup firstPageNumber="1" useFirstPageNumber="1" fitToHeight="0" horizontalDpi="600" verticalDpi="600" orientation="landscape" paperSize="8" scale="48" r:id="rId1"/>
</worksheet>
</file>

<file path=xl/worksheets/sheet5.xml><?xml version="1.0" encoding="utf-8"?>
<worksheet xmlns="http://schemas.openxmlformats.org/spreadsheetml/2006/main" xmlns:r="http://schemas.openxmlformats.org/officeDocument/2006/relationships">
  <sheetPr>
    <pageSetUpPr fitToPage="1"/>
  </sheetPr>
  <dimension ref="A1:AN375"/>
  <sheetViews>
    <sheetView zoomScale="85" zoomScaleNormal="85" zoomScalePageLayoutView="55" workbookViewId="0" topLeftCell="D1">
      <selection activeCell="A4" sqref="A4:BG4"/>
    </sheetView>
  </sheetViews>
  <sheetFormatPr defaultColWidth="9.140625" defaultRowHeight="15"/>
  <cols>
    <col min="1" max="1" width="5.140625" style="63" customWidth="1"/>
    <col min="2" max="2" width="26.421875" style="48" customWidth="1"/>
    <col min="3" max="3" width="10.00390625" style="48" customWidth="1"/>
    <col min="4" max="4" width="10.00390625" style="49" customWidth="1"/>
    <col min="5" max="5" width="10.421875" style="49" customWidth="1"/>
    <col min="6" max="6" width="9.57421875" style="49" customWidth="1"/>
    <col min="7" max="7" width="11.00390625" style="49" customWidth="1"/>
    <col min="8" max="12" width="9.57421875" style="47" customWidth="1"/>
    <col min="13" max="13" width="9.00390625" style="47" customWidth="1"/>
    <col min="14" max="14" width="8.7109375" style="47" customWidth="1"/>
    <col min="15" max="15" width="8.00390625" style="47" customWidth="1"/>
    <col min="16" max="16" width="9.57421875" style="47" customWidth="1"/>
    <col min="17" max="17" width="8.7109375" style="47" customWidth="1"/>
    <col min="18" max="18" width="9.00390625" style="47" customWidth="1"/>
    <col min="19" max="19" width="8.28125" style="47" customWidth="1"/>
    <col min="20" max="20" width="9.57421875" style="47" customWidth="1"/>
    <col min="21" max="21" width="8.140625" style="47" customWidth="1"/>
    <col min="22" max="22" width="8.28125" style="47" customWidth="1"/>
    <col min="23" max="25" width="9.57421875" style="47" customWidth="1"/>
    <col min="26" max="26" width="8.28125" style="47" customWidth="1"/>
    <col min="27" max="27" width="8.57421875" style="47" customWidth="1"/>
    <col min="28" max="29" width="9.57421875" style="47" customWidth="1"/>
    <col min="30" max="30" width="8.28125" style="47" customWidth="1"/>
    <col min="31" max="31" width="8.57421875" style="47" customWidth="1"/>
    <col min="32" max="32" width="9.57421875" style="47" customWidth="1"/>
    <col min="33" max="33" width="8.57421875" style="47" customWidth="1"/>
    <col min="34" max="35" width="9.00390625" style="47" customWidth="1"/>
    <col min="36" max="36" width="11.28125" style="47" customWidth="1"/>
    <col min="37" max="37" width="11.140625" style="47" customWidth="1"/>
    <col min="38" max="38" width="10.140625" style="47" customWidth="1"/>
    <col min="39" max="39" width="8.421875" style="47" customWidth="1"/>
    <col min="40" max="40" width="10.421875" style="47" customWidth="1"/>
    <col min="41" max="16384" width="9.140625" style="7" customWidth="1"/>
  </cols>
  <sheetData>
    <row r="1" spans="1:40" s="1" customFormat="1" ht="32.25" customHeight="1">
      <c r="A1" s="276" t="s">
        <v>275</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row>
    <row r="2" spans="1:40" s="1" customFormat="1" ht="32.25" customHeight="1" hidden="1">
      <c r="A2" s="76"/>
      <c r="B2" s="73"/>
      <c r="C2" s="73"/>
      <c r="D2" s="73"/>
      <c r="E2" s="73"/>
      <c r="F2" s="73"/>
      <c r="G2" s="73"/>
      <c r="H2" s="73"/>
      <c r="I2" s="72"/>
      <c r="J2" s="73"/>
      <c r="K2" s="73"/>
      <c r="L2" s="73"/>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5" t="s">
        <v>114</v>
      </c>
    </row>
    <row r="3" spans="1:40" s="1" customFormat="1" ht="32.25" customHeight="1">
      <c r="A3" s="277" t="s">
        <v>176</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row>
    <row r="4" spans="1:40" s="117" customFormat="1" ht="47.25" customHeight="1">
      <c r="A4" s="297" t="s">
        <v>255</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row>
    <row r="5" spans="1:40" ht="42" customHeight="1">
      <c r="A5" s="279" t="s">
        <v>58</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row>
    <row r="6" spans="1:40" ht="36.75" customHeight="1">
      <c r="A6" s="260" t="s">
        <v>295</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row>
    <row r="7" spans="1:40" s="8" customFormat="1" ht="35.25" customHeight="1">
      <c r="A7" s="302" t="s">
        <v>193</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row>
    <row r="8" spans="1:40" s="10" customFormat="1" ht="57.75" customHeight="1">
      <c r="A8" s="298" t="s">
        <v>116</v>
      </c>
      <c r="B8" s="262" t="s">
        <v>247</v>
      </c>
      <c r="C8" s="262" t="s">
        <v>118</v>
      </c>
      <c r="D8" s="262" t="s">
        <v>119</v>
      </c>
      <c r="E8" s="262" t="s">
        <v>120</v>
      </c>
      <c r="F8" s="262" t="s">
        <v>121</v>
      </c>
      <c r="G8" s="257" t="s">
        <v>122</v>
      </c>
      <c r="H8" s="257"/>
      <c r="I8" s="257"/>
      <c r="J8" s="257"/>
      <c r="K8" s="257"/>
      <c r="L8" s="253" t="s">
        <v>61</v>
      </c>
      <c r="M8" s="253"/>
      <c r="N8" s="253"/>
      <c r="O8" s="253"/>
      <c r="P8" s="253" t="s">
        <v>85</v>
      </c>
      <c r="Q8" s="253"/>
      <c r="R8" s="253"/>
      <c r="S8" s="253"/>
      <c r="T8" s="253" t="s">
        <v>294</v>
      </c>
      <c r="U8" s="253"/>
      <c r="V8" s="253"/>
      <c r="W8" s="253"/>
      <c r="X8" s="258" t="s">
        <v>72</v>
      </c>
      <c r="Y8" s="289"/>
      <c r="Z8" s="289"/>
      <c r="AA8" s="259"/>
      <c r="AB8" s="254" t="s">
        <v>103</v>
      </c>
      <c r="AC8" s="255"/>
      <c r="AD8" s="255"/>
      <c r="AE8" s="256"/>
      <c r="AF8" s="254" t="s">
        <v>64</v>
      </c>
      <c r="AG8" s="255"/>
      <c r="AH8" s="255"/>
      <c r="AI8" s="256"/>
      <c r="AJ8" s="286" t="s">
        <v>289</v>
      </c>
      <c r="AK8" s="288"/>
      <c r="AL8" s="262" t="s">
        <v>68</v>
      </c>
      <c r="AM8" s="262" t="s">
        <v>254</v>
      </c>
      <c r="AN8" s="262" t="s">
        <v>126</v>
      </c>
    </row>
    <row r="9" spans="1:40" s="10" customFormat="1" ht="42.75" customHeight="1">
      <c r="A9" s="299"/>
      <c r="B9" s="263"/>
      <c r="C9" s="263"/>
      <c r="D9" s="263"/>
      <c r="E9" s="263"/>
      <c r="F9" s="263"/>
      <c r="G9" s="257" t="s">
        <v>296</v>
      </c>
      <c r="H9" s="257" t="s">
        <v>128</v>
      </c>
      <c r="I9" s="257"/>
      <c r="J9" s="257"/>
      <c r="K9" s="257"/>
      <c r="L9" s="282" t="s">
        <v>200</v>
      </c>
      <c r="M9" s="257" t="s">
        <v>249</v>
      </c>
      <c r="N9" s="301"/>
      <c r="O9" s="301"/>
      <c r="P9" s="282" t="s">
        <v>200</v>
      </c>
      <c r="Q9" s="257" t="s">
        <v>249</v>
      </c>
      <c r="R9" s="301"/>
      <c r="S9" s="301"/>
      <c r="T9" s="282" t="s">
        <v>200</v>
      </c>
      <c r="U9" s="257" t="s">
        <v>249</v>
      </c>
      <c r="V9" s="301"/>
      <c r="W9" s="301"/>
      <c r="X9" s="282" t="s">
        <v>200</v>
      </c>
      <c r="Y9" s="257" t="s">
        <v>249</v>
      </c>
      <c r="Z9" s="301"/>
      <c r="AA9" s="301"/>
      <c r="AB9" s="282" t="s">
        <v>200</v>
      </c>
      <c r="AC9" s="258" t="s">
        <v>158</v>
      </c>
      <c r="AD9" s="289"/>
      <c r="AE9" s="259"/>
      <c r="AF9" s="282" t="s">
        <v>200</v>
      </c>
      <c r="AG9" s="258" t="s">
        <v>158</v>
      </c>
      <c r="AH9" s="289"/>
      <c r="AI9" s="259"/>
      <c r="AJ9" s="303"/>
      <c r="AK9" s="304"/>
      <c r="AL9" s="263"/>
      <c r="AM9" s="263"/>
      <c r="AN9" s="263"/>
    </row>
    <row r="10" spans="1:40" s="10" customFormat="1" ht="41.25" customHeight="1">
      <c r="A10" s="299"/>
      <c r="B10" s="263"/>
      <c r="C10" s="263"/>
      <c r="D10" s="263"/>
      <c r="E10" s="263"/>
      <c r="F10" s="263"/>
      <c r="G10" s="257"/>
      <c r="H10" s="257" t="s">
        <v>200</v>
      </c>
      <c r="I10" s="257" t="s">
        <v>249</v>
      </c>
      <c r="J10" s="301"/>
      <c r="K10" s="301"/>
      <c r="L10" s="283"/>
      <c r="M10" s="257" t="s">
        <v>129</v>
      </c>
      <c r="N10" s="257" t="s">
        <v>130</v>
      </c>
      <c r="O10" s="257" t="s">
        <v>203</v>
      </c>
      <c r="P10" s="283"/>
      <c r="Q10" s="257" t="s">
        <v>129</v>
      </c>
      <c r="R10" s="257" t="s">
        <v>130</v>
      </c>
      <c r="S10" s="257" t="s">
        <v>203</v>
      </c>
      <c r="T10" s="283"/>
      <c r="U10" s="257" t="s">
        <v>129</v>
      </c>
      <c r="V10" s="257" t="s">
        <v>130</v>
      </c>
      <c r="W10" s="257" t="s">
        <v>203</v>
      </c>
      <c r="X10" s="283"/>
      <c r="Y10" s="257" t="s">
        <v>129</v>
      </c>
      <c r="Z10" s="257" t="s">
        <v>130</v>
      </c>
      <c r="AA10" s="257" t="s">
        <v>203</v>
      </c>
      <c r="AB10" s="283"/>
      <c r="AC10" s="257" t="s">
        <v>129</v>
      </c>
      <c r="AD10" s="257" t="s">
        <v>130</v>
      </c>
      <c r="AE10" s="257" t="s">
        <v>203</v>
      </c>
      <c r="AF10" s="283"/>
      <c r="AG10" s="257" t="s">
        <v>129</v>
      </c>
      <c r="AH10" s="257" t="s">
        <v>130</v>
      </c>
      <c r="AI10" s="257" t="s">
        <v>203</v>
      </c>
      <c r="AJ10" s="282" t="s">
        <v>200</v>
      </c>
      <c r="AK10" s="282" t="s">
        <v>158</v>
      </c>
      <c r="AL10" s="263"/>
      <c r="AM10" s="263"/>
      <c r="AN10" s="263"/>
    </row>
    <row r="11" spans="1:40" s="10" customFormat="1" ht="55.5" customHeight="1">
      <c r="A11" s="300"/>
      <c r="B11" s="264"/>
      <c r="C11" s="264"/>
      <c r="D11" s="264"/>
      <c r="E11" s="264"/>
      <c r="F11" s="264"/>
      <c r="G11" s="257"/>
      <c r="H11" s="301"/>
      <c r="I11" s="9" t="s">
        <v>129</v>
      </c>
      <c r="J11" s="9" t="s">
        <v>130</v>
      </c>
      <c r="K11" s="11" t="s">
        <v>203</v>
      </c>
      <c r="L11" s="284"/>
      <c r="M11" s="257"/>
      <c r="N11" s="257"/>
      <c r="O11" s="257"/>
      <c r="P11" s="284"/>
      <c r="Q11" s="257"/>
      <c r="R11" s="257"/>
      <c r="S11" s="257"/>
      <c r="T11" s="284"/>
      <c r="U11" s="257"/>
      <c r="V11" s="257"/>
      <c r="W11" s="257"/>
      <c r="X11" s="284"/>
      <c r="Y11" s="257"/>
      <c r="Z11" s="257"/>
      <c r="AA11" s="257"/>
      <c r="AB11" s="284"/>
      <c r="AC11" s="257"/>
      <c r="AD11" s="257"/>
      <c r="AE11" s="257"/>
      <c r="AF11" s="284"/>
      <c r="AG11" s="257"/>
      <c r="AH11" s="257"/>
      <c r="AI11" s="257"/>
      <c r="AJ11" s="284"/>
      <c r="AK11" s="284"/>
      <c r="AL11" s="264"/>
      <c r="AM11" s="264"/>
      <c r="AN11" s="264"/>
    </row>
    <row r="12" spans="1:40" s="13" customFormat="1" ht="30.75" customHeight="1">
      <c r="A12" s="116">
        <v>1</v>
      </c>
      <c r="B12" s="12">
        <v>2</v>
      </c>
      <c r="C12" s="116">
        <v>3</v>
      </c>
      <c r="D12" s="12">
        <v>4</v>
      </c>
      <c r="E12" s="116">
        <v>5</v>
      </c>
      <c r="F12" s="12">
        <v>6</v>
      </c>
      <c r="G12" s="116">
        <v>7</v>
      </c>
      <c r="H12" s="12">
        <v>8</v>
      </c>
      <c r="I12" s="116">
        <v>9</v>
      </c>
      <c r="J12" s="12">
        <v>10</v>
      </c>
      <c r="K12" s="116">
        <v>11</v>
      </c>
      <c r="L12" s="12">
        <v>12</v>
      </c>
      <c r="M12" s="116">
        <v>13</v>
      </c>
      <c r="N12" s="12">
        <v>14</v>
      </c>
      <c r="O12" s="116">
        <v>15</v>
      </c>
      <c r="P12" s="12">
        <v>16</v>
      </c>
      <c r="Q12" s="116">
        <v>17</v>
      </c>
      <c r="R12" s="12">
        <v>18</v>
      </c>
      <c r="S12" s="116">
        <v>19</v>
      </c>
      <c r="T12" s="12">
        <v>20</v>
      </c>
      <c r="U12" s="116">
        <v>21</v>
      </c>
      <c r="V12" s="12">
        <v>22</v>
      </c>
      <c r="W12" s="116">
        <v>23</v>
      </c>
      <c r="X12" s="12">
        <v>24</v>
      </c>
      <c r="Y12" s="116">
        <v>25</v>
      </c>
      <c r="Z12" s="12">
        <v>26</v>
      </c>
      <c r="AA12" s="116">
        <v>27</v>
      </c>
      <c r="AB12" s="12">
        <v>28</v>
      </c>
      <c r="AC12" s="116">
        <v>29</v>
      </c>
      <c r="AD12" s="12">
        <v>30</v>
      </c>
      <c r="AE12" s="116">
        <v>31</v>
      </c>
      <c r="AF12" s="12">
        <v>32</v>
      </c>
      <c r="AG12" s="116">
        <v>33</v>
      </c>
      <c r="AH12" s="12">
        <v>34</v>
      </c>
      <c r="AI12" s="116">
        <v>35</v>
      </c>
      <c r="AJ12" s="12">
        <v>36</v>
      </c>
      <c r="AK12" s="116">
        <v>37</v>
      </c>
      <c r="AL12" s="12">
        <v>38</v>
      </c>
      <c r="AM12" s="116">
        <v>39</v>
      </c>
      <c r="AN12" s="12">
        <v>40</v>
      </c>
    </row>
    <row r="13" spans="1:40" s="13" customFormat="1" ht="65.25" customHeight="1">
      <c r="A13" s="77"/>
      <c r="B13" s="70" t="s">
        <v>213</v>
      </c>
      <c r="C13" s="71"/>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row>
    <row r="14" spans="1:40" ht="117.75" customHeight="1">
      <c r="A14" s="78" t="s">
        <v>136</v>
      </c>
      <c r="B14" s="15" t="s">
        <v>299</v>
      </c>
      <c r="C14" s="15"/>
      <c r="D14" s="22"/>
      <c r="E14" s="22"/>
      <c r="F14" s="22"/>
      <c r="G14" s="22"/>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row>
    <row r="15" spans="1:40" ht="30" customHeight="1">
      <c r="A15" s="59" t="s">
        <v>138</v>
      </c>
      <c r="B15" s="26" t="s">
        <v>139</v>
      </c>
      <c r="C15" s="26"/>
      <c r="D15" s="27"/>
      <c r="E15" s="27"/>
      <c r="F15" s="27"/>
      <c r="G15" s="27"/>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row>
    <row r="16" spans="1:40" ht="30" customHeight="1">
      <c r="A16" s="59" t="s">
        <v>140</v>
      </c>
      <c r="B16" s="26" t="s">
        <v>139</v>
      </c>
      <c r="C16" s="26"/>
      <c r="D16" s="27"/>
      <c r="E16" s="27"/>
      <c r="F16" s="27"/>
      <c r="G16" s="27"/>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row>
    <row r="17" spans="1:40" ht="30" customHeight="1">
      <c r="A17" s="59" t="s">
        <v>199</v>
      </c>
      <c r="B17" s="30" t="s">
        <v>141</v>
      </c>
      <c r="C17" s="30"/>
      <c r="D17" s="27"/>
      <c r="E17" s="27"/>
      <c r="F17" s="27"/>
      <c r="G17" s="27"/>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row>
    <row r="18" spans="1:40" s="2" customFormat="1" ht="93.75" customHeight="1">
      <c r="A18" s="78" t="s">
        <v>142</v>
      </c>
      <c r="B18" s="66" t="s">
        <v>256</v>
      </c>
      <c r="C18" s="66"/>
      <c r="D18" s="16"/>
      <c r="E18" s="16"/>
      <c r="F18" s="16"/>
      <c r="G18" s="16"/>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1:40" ht="30" customHeight="1">
      <c r="A19" s="59" t="s">
        <v>138</v>
      </c>
      <c r="B19" s="26" t="s">
        <v>139</v>
      </c>
      <c r="C19" s="26"/>
      <c r="D19" s="27"/>
      <c r="E19" s="27"/>
      <c r="F19" s="27"/>
      <c r="G19" s="27"/>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row>
    <row r="20" spans="1:40" ht="30" customHeight="1">
      <c r="A20" s="59" t="s">
        <v>140</v>
      </c>
      <c r="B20" s="26" t="s">
        <v>139</v>
      </c>
      <c r="C20" s="26"/>
      <c r="D20" s="27"/>
      <c r="E20" s="27"/>
      <c r="F20" s="27"/>
      <c r="G20" s="27"/>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row>
    <row r="21" spans="1:40" ht="30" customHeight="1">
      <c r="A21" s="59" t="s">
        <v>199</v>
      </c>
      <c r="B21" s="30" t="s">
        <v>141</v>
      </c>
      <c r="C21" s="30"/>
      <c r="D21" s="27"/>
      <c r="E21" s="27"/>
      <c r="F21" s="27"/>
      <c r="G21" s="27"/>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row>
    <row r="22" spans="1:40" s="2" customFormat="1" ht="76.5" customHeight="1">
      <c r="A22" s="78" t="s">
        <v>257</v>
      </c>
      <c r="B22" s="66" t="s">
        <v>300</v>
      </c>
      <c r="C22" s="66"/>
      <c r="D22" s="16"/>
      <c r="E22" s="16"/>
      <c r="F22" s="16"/>
      <c r="G22" s="16"/>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1:40" ht="30" customHeight="1">
      <c r="A23" s="59" t="s">
        <v>138</v>
      </c>
      <c r="B23" s="26" t="s">
        <v>139</v>
      </c>
      <c r="C23" s="26"/>
      <c r="D23" s="27"/>
      <c r="E23" s="27"/>
      <c r="F23" s="27"/>
      <c r="G23" s="27"/>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row>
    <row r="24" spans="1:40" ht="30" customHeight="1">
      <c r="A24" s="59" t="s">
        <v>140</v>
      </c>
      <c r="B24" s="26" t="s">
        <v>139</v>
      </c>
      <c r="C24" s="26"/>
      <c r="D24" s="27"/>
      <c r="E24" s="27"/>
      <c r="F24" s="27"/>
      <c r="G24" s="27"/>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row>
    <row r="25" spans="1:40" ht="30" customHeight="1">
      <c r="A25" s="59" t="s">
        <v>199</v>
      </c>
      <c r="B25" s="30" t="s">
        <v>141</v>
      </c>
      <c r="C25" s="30"/>
      <c r="D25" s="27"/>
      <c r="E25" s="27"/>
      <c r="F25" s="27"/>
      <c r="G25" s="27"/>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row>
    <row r="26" spans="1:40" ht="0.75" customHeight="1">
      <c r="A26" s="60"/>
      <c r="B26" s="36"/>
      <c r="C26" s="36"/>
      <c r="D26" s="37"/>
      <c r="E26" s="37"/>
      <c r="F26" s="37"/>
      <c r="G26" s="37"/>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row>
    <row r="27" spans="1:40" ht="0.75" customHeight="1">
      <c r="A27" s="61"/>
      <c r="B27" s="40"/>
      <c r="C27" s="40"/>
      <c r="D27" s="41"/>
      <c r="E27" s="41"/>
      <c r="F27" s="41"/>
      <c r="G27" s="41"/>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row>
    <row r="28" spans="1:40" ht="0.75" customHeight="1">
      <c r="A28" s="61"/>
      <c r="B28" s="40"/>
      <c r="C28" s="40"/>
      <c r="D28" s="41"/>
      <c r="E28" s="41"/>
      <c r="F28" s="41"/>
      <c r="G28" s="41"/>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row>
    <row r="29" spans="1:40" ht="0.75" customHeight="1">
      <c r="A29" s="61"/>
      <c r="B29" s="40"/>
      <c r="C29" s="40"/>
      <c r="D29" s="41"/>
      <c r="E29" s="41"/>
      <c r="F29" s="41"/>
      <c r="G29" s="41"/>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row>
    <row r="30" spans="1:40" ht="0.75" customHeight="1">
      <c r="A30" s="61"/>
      <c r="B30" s="40"/>
      <c r="C30" s="40"/>
      <c r="D30" s="41"/>
      <c r="E30" s="41"/>
      <c r="F30" s="41"/>
      <c r="G30" s="41"/>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row>
    <row r="31" spans="1:40" ht="0.75" customHeight="1">
      <c r="A31" s="61"/>
      <c r="B31" s="40"/>
      <c r="C31" s="40"/>
      <c r="D31" s="41"/>
      <c r="E31" s="41"/>
      <c r="F31" s="41"/>
      <c r="G31" s="41"/>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row>
    <row r="32" spans="1:40" ht="0.75" customHeight="1">
      <c r="A32" s="61"/>
      <c r="B32" s="40"/>
      <c r="C32" s="40"/>
      <c r="D32" s="41"/>
      <c r="E32" s="41"/>
      <c r="F32" s="41"/>
      <c r="G32" s="41"/>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row>
    <row r="33" spans="1:40" ht="0.75" customHeight="1">
      <c r="A33" s="61"/>
      <c r="B33" s="40"/>
      <c r="C33" s="40"/>
      <c r="D33" s="41"/>
      <c r="E33" s="41"/>
      <c r="F33" s="41"/>
      <c r="G33" s="41"/>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row>
    <row r="34" spans="1:40" ht="0.75" customHeight="1">
      <c r="A34" s="61"/>
      <c r="B34" s="40"/>
      <c r="C34" s="40"/>
      <c r="D34" s="41"/>
      <c r="E34" s="41"/>
      <c r="F34" s="41"/>
      <c r="G34" s="41"/>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row>
    <row r="35" spans="1:40" ht="0.75" customHeight="1">
      <c r="A35" s="61"/>
      <c r="B35" s="40"/>
      <c r="C35" s="40"/>
      <c r="D35" s="41"/>
      <c r="E35" s="41"/>
      <c r="F35" s="41"/>
      <c r="G35" s="41"/>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row>
    <row r="36" spans="1:40" ht="0.75" customHeight="1">
      <c r="A36" s="61"/>
      <c r="B36" s="40"/>
      <c r="C36" s="40"/>
      <c r="D36" s="41"/>
      <c r="E36" s="41"/>
      <c r="F36" s="41"/>
      <c r="G36" s="41"/>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row>
    <row r="37" spans="1:40" ht="0.75" customHeight="1">
      <c r="A37" s="61"/>
      <c r="B37" s="40"/>
      <c r="C37" s="40"/>
      <c r="D37" s="41"/>
      <c r="E37" s="41"/>
      <c r="F37" s="41"/>
      <c r="G37" s="41"/>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row>
    <row r="38" spans="1:40" ht="0.75" customHeight="1">
      <c r="A38" s="61"/>
      <c r="B38" s="40"/>
      <c r="C38" s="40"/>
      <c r="D38" s="41"/>
      <c r="E38" s="41"/>
      <c r="F38" s="41"/>
      <c r="G38" s="41"/>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row>
    <row r="39" spans="2:39" ht="19.5" customHeight="1">
      <c r="B39" s="293"/>
      <c r="C39" s="293"/>
      <c r="D39" s="293"/>
      <c r="E39" s="293"/>
      <c r="F39" s="293"/>
      <c r="G39" s="293"/>
      <c r="H39" s="293"/>
      <c r="I39" s="293"/>
      <c r="J39" s="293"/>
      <c r="K39" s="293"/>
      <c r="L39" s="293"/>
      <c r="M39" s="293"/>
      <c r="N39" s="293"/>
      <c r="O39" s="293"/>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ht="19.5" customHeight="1"/>
    <row r="41" ht="19.5" customHeight="1"/>
    <row r="42" ht="19.5" customHeight="1">
      <c r="AN42" s="7"/>
    </row>
    <row r="43" ht="19.5" customHeight="1">
      <c r="AN43" s="7"/>
    </row>
    <row r="44" spans="1:40" ht="19.5" customHeight="1">
      <c r="A44" s="64"/>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row>
    <row r="45" spans="1:40" ht="19.5" customHeight="1">
      <c r="A45" s="64"/>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row>
    <row r="46" spans="1:40" ht="19.5" customHeight="1">
      <c r="A46" s="64"/>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row>
    <row r="47" spans="1:40" ht="19.5" customHeight="1">
      <c r="A47" s="64"/>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row>
    <row r="48" spans="1:40" ht="19.5" customHeight="1">
      <c r="A48" s="64"/>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row>
    <row r="49" spans="1:40" ht="19.5" customHeight="1">
      <c r="A49" s="64"/>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1:40" ht="19.5" customHeight="1">
      <c r="A50" s="64"/>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1:40" ht="19.5" customHeight="1">
      <c r="A51" s="64"/>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row>
    <row r="52" spans="1:40" ht="19.5" customHeight="1">
      <c r="A52" s="64"/>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row>
    <row r="53" spans="1:40" ht="19.5" customHeight="1">
      <c r="A53" s="64"/>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1:40" ht="18.75">
      <c r="A54" s="64"/>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1:40" ht="18.75">
      <c r="A55" s="64"/>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1:40" ht="18.75">
      <c r="A56" s="64"/>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1:40" ht="18.75">
      <c r="A57" s="64"/>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spans="1:40" ht="18.75">
      <c r="A58" s="64"/>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row>
    <row r="59" spans="1:40" ht="18.75">
      <c r="A59" s="64"/>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row>
    <row r="60" spans="1:40" ht="18.75">
      <c r="A60" s="64"/>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row>
    <row r="61" spans="1:40" ht="18.75">
      <c r="A61" s="64"/>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row>
    <row r="62" spans="1:40" ht="18.75">
      <c r="A62" s="64"/>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row>
    <row r="63" spans="1:40" ht="18.75">
      <c r="A63" s="64"/>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row>
    <row r="64" spans="1:40" ht="18.75">
      <c r="A64" s="64"/>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row>
    <row r="65" spans="1:40" ht="18.75">
      <c r="A65" s="64"/>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row>
    <row r="66" spans="1:40" ht="18.75">
      <c r="A66" s="64"/>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row>
    <row r="67" spans="1:40" ht="18.75">
      <c r="A67" s="64"/>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row>
    <row r="68" spans="1:40" ht="18.75">
      <c r="A68" s="64"/>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row>
    <row r="69" spans="1:40" ht="18.75">
      <c r="A69" s="64"/>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row>
    <row r="70" spans="1:40" ht="18.75">
      <c r="A70" s="64"/>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row>
    <row r="71" spans="1:40" ht="18.75">
      <c r="A71" s="64"/>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row>
    <row r="72" spans="1:40" ht="18.75">
      <c r="A72" s="64"/>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row>
    <row r="73" spans="1:40" ht="18.75">
      <c r="A73" s="64"/>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row>
    <row r="74" spans="1:40" ht="18.75">
      <c r="A74" s="64"/>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row>
    <row r="75" spans="1:40" ht="18.75">
      <c r="A75" s="64"/>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row>
    <row r="76" spans="1:40" ht="18.75">
      <c r="A76" s="64"/>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row>
    <row r="77" spans="1:40" ht="18.75">
      <c r="A77" s="64"/>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row>
    <row r="78" spans="1:40" ht="18.75">
      <c r="A78" s="64"/>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row>
    <row r="79" spans="1:40" ht="18.75">
      <c r="A79" s="64"/>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row>
    <row r="80" spans="1:40" ht="18.75">
      <c r="A80" s="64"/>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row>
    <row r="81" spans="1:40" ht="18.75">
      <c r="A81" s="64"/>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row>
    <row r="82" spans="1:40" ht="18.75">
      <c r="A82" s="64"/>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row>
    <row r="83" spans="1:40" ht="18.75">
      <c r="A83" s="64"/>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row>
    <row r="84" spans="1:40" ht="18.75">
      <c r="A84" s="64"/>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row>
    <row r="85" spans="1:40" ht="18.75">
      <c r="A85" s="64"/>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row>
    <row r="86" spans="1:40" ht="18.75">
      <c r="A86" s="64"/>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row>
    <row r="87" spans="1:40" ht="18.75">
      <c r="A87" s="64"/>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row>
    <row r="88" spans="1:40" ht="18.75">
      <c r="A88" s="64"/>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row>
    <row r="89" spans="1:40" ht="18.75">
      <c r="A89" s="64"/>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row>
    <row r="90" spans="1:40" ht="18.75">
      <c r="A90" s="64"/>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row>
    <row r="91" spans="1:40" ht="18.75">
      <c r="A91" s="64"/>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row>
    <row r="92" spans="1:40" ht="18.75">
      <c r="A92" s="64"/>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row>
    <row r="93" spans="1:40" ht="18.75">
      <c r="A93" s="64"/>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row>
    <row r="94" spans="1:40" ht="18.75">
      <c r="A94" s="64"/>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row>
    <row r="95" spans="1:40" ht="18.75">
      <c r="A95" s="64"/>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row>
    <row r="96" spans="1:40" ht="18.75">
      <c r="A96" s="64"/>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row>
    <row r="97" spans="1:40" ht="18.75">
      <c r="A97" s="64"/>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row>
    <row r="98" spans="1:40" ht="18.75">
      <c r="A98" s="64"/>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row>
    <row r="99" spans="1:40" ht="18.75">
      <c r="A99" s="64"/>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row>
    <row r="100" spans="1:40" ht="18.75">
      <c r="A100" s="64"/>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row>
    <row r="101" spans="1:40" ht="18.75">
      <c r="A101" s="64"/>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row>
    <row r="102" spans="1:40" ht="18.75">
      <c r="A102" s="64"/>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row>
    <row r="103" spans="1:40" ht="18.75">
      <c r="A103" s="64"/>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row>
    <row r="104" spans="1:40" ht="18.75">
      <c r="A104" s="64"/>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row>
    <row r="105" spans="1:40" ht="18.75">
      <c r="A105" s="64"/>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row>
    <row r="106" spans="1:40" ht="18.75">
      <c r="A106" s="64"/>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row>
    <row r="107" spans="1:40" ht="18.75">
      <c r="A107" s="64"/>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row>
    <row r="108" spans="1:40" ht="18.75">
      <c r="A108" s="64"/>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row>
    <row r="109" spans="1:40" ht="18.75">
      <c r="A109" s="64"/>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row>
    <row r="110" spans="1:40" ht="18.75">
      <c r="A110" s="64"/>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row>
    <row r="111" spans="1:40" ht="18.75">
      <c r="A111" s="64"/>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row>
    <row r="112" spans="1:40" ht="18.75">
      <c r="A112" s="64"/>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row>
    <row r="113" spans="1:40" ht="18.75">
      <c r="A113" s="64"/>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row>
    <row r="114" spans="1:40" ht="18.75">
      <c r="A114" s="64"/>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row>
    <row r="115" spans="1:40" ht="18.75">
      <c r="A115" s="64"/>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row>
    <row r="116" spans="1:40" ht="18.75">
      <c r="A116" s="64"/>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row>
    <row r="117" spans="1:40" ht="18.75">
      <c r="A117" s="64"/>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row>
    <row r="118" spans="1:40" ht="18.75">
      <c r="A118" s="64"/>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row>
    <row r="119" spans="1:40" ht="18.75">
      <c r="A119" s="64"/>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row>
    <row r="120" spans="1:40" ht="18.75">
      <c r="A120" s="64"/>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row>
    <row r="121" spans="1:40" ht="18.75">
      <c r="A121" s="64"/>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row>
    <row r="122" spans="1:40" ht="18.75">
      <c r="A122" s="64"/>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row>
    <row r="123" spans="1:40" ht="18.75">
      <c r="A123" s="64"/>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row>
    <row r="124" spans="1:40" ht="18.75">
      <c r="A124" s="64"/>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row>
    <row r="125" spans="1:40" ht="18.75">
      <c r="A125" s="64"/>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row>
    <row r="126" spans="1:40" ht="18.75">
      <c r="A126" s="64"/>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row>
    <row r="127" spans="1:40" ht="18.75">
      <c r="A127" s="64"/>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row>
    <row r="128" spans="1:40" ht="18.75">
      <c r="A128" s="64"/>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row>
    <row r="129" spans="1:40" ht="18.75">
      <c r="A129" s="64"/>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row>
    <row r="130" spans="1:40" ht="18.75">
      <c r="A130" s="64"/>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row>
    <row r="131" spans="1:40" ht="18.75">
      <c r="A131" s="64"/>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row>
    <row r="132" spans="1:40" ht="18.75">
      <c r="A132" s="64"/>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row>
    <row r="133" spans="1:40" ht="18.75">
      <c r="A133" s="64"/>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row>
    <row r="134" spans="1:40" ht="18.75">
      <c r="A134" s="64"/>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row>
    <row r="135" spans="1:40" ht="18.75">
      <c r="A135" s="64"/>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row>
    <row r="136" spans="1:40" ht="18.75">
      <c r="A136" s="64"/>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row>
    <row r="137" spans="1:40" ht="18.75">
      <c r="A137" s="64"/>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row>
    <row r="138" spans="1:40" ht="18.75">
      <c r="A138" s="64"/>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row>
    <row r="139" spans="1:40" ht="18.75">
      <c r="A139" s="64"/>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row>
    <row r="140" spans="1:40" ht="18.75">
      <c r="A140" s="64"/>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row>
    <row r="141" spans="1:40" ht="18.75">
      <c r="A141" s="64"/>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row>
    <row r="142" spans="1:40" ht="18.75">
      <c r="A142" s="64"/>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row>
    <row r="143" spans="1:40" ht="18.75">
      <c r="A143" s="64"/>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row>
    <row r="144" spans="1:40" ht="18.75">
      <c r="A144" s="64"/>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row>
    <row r="145" spans="1:40" ht="18.75">
      <c r="A145" s="64"/>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row>
    <row r="146" spans="1:40" ht="18.75">
      <c r="A146" s="64"/>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row>
    <row r="147" spans="1:40" ht="18.75">
      <c r="A147" s="64"/>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row>
    <row r="148" spans="1:40" ht="18.75">
      <c r="A148" s="64"/>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row>
    <row r="149" spans="1:40" ht="18.75">
      <c r="A149" s="64"/>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row>
    <row r="150" spans="1:40" ht="18.75">
      <c r="A150" s="64"/>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row>
    <row r="151" spans="1:40" ht="18.75">
      <c r="A151" s="64"/>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row>
    <row r="152" spans="1:40" ht="18.75">
      <c r="A152" s="64"/>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row>
    <row r="153" spans="1:40" ht="18.75">
      <c r="A153" s="64"/>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row>
    <row r="154" spans="1:40" ht="18.75">
      <c r="A154" s="64"/>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row>
    <row r="155" spans="1:40" ht="18.75">
      <c r="A155" s="64"/>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row>
    <row r="156" spans="1:40" ht="18.75">
      <c r="A156" s="64"/>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row>
    <row r="157" spans="1:40" ht="18.75">
      <c r="A157" s="64"/>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row>
    <row r="158" spans="1:40" ht="18.75">
      <c r="A158" s="64"/>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row>
    <row r="159" spans="1:40" ht="18.75">
      <c r="A159" s="64"/>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row>
    <row r="160" spans="1:40" ht="18.75">
      <c r="A160" s="64"/>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row>
    <row r="161" spans="1:40" ht="18.75">
      <c r="A161" s="64"/>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row>
    <row r="162" spans="1:40" ht="18.75">
      <c r="A162" s="64"/>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row>
    <row r="163" spans="1:40" ht="18.75">
      <c r="A163" s="64"/>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row>
    <row r="164" spans="1:40" ht="18.75">
      <c r="A164" s="64"/>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row>
    <row r="165" spans="1:40" ht="18.75">
      <c r="A165" s="64"/>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row>
    <row r="166" spans="1:40" ht="18.75">
      <c r="A166" s="64"/>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row>
    <row r="167" spans="1:40" ht="18.75">
      <c r="A167" s="64"/>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row>
    <row r="168" spans="1:40" ht="18.75">
      <c r="A168" s="64"/>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row>
    <row r="169" spans="1:40" ht="18.75">
      <c r="A169" s="64"/>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row>
    <row r="170" spans="1:40" ht="18.75">
      <c r="A170" s="64"/>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row>
    <row r="171" spans="1:40" ht="18.75">
      <c r="A171" s="64"/>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row>
    <row r="172" spans="1:40" ht="18.75">
      <c r="A172" s="64"/>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row>
    <row r="173" spans="1:40" ht="18.75">
      <c r="A173" s="64"/>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row>
    <row r="174" spans="1:40" ht="18.75">
      <c r="A174" s="64"/>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row>
    <row r="175" spans="1:40" ht="18.75">
      <c r="A175" s="64"/>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row>
    <row r="176" spans="1:40" ht="18.75">
      <c r="A176" s="64"/>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row>
    <row r="177" spans="1:40" ht="18.75">
      <c r="A177" s="64"/>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row>
    <row r="178" spans="1:40" ht="18.75">
      <c r="A178" s="64"/>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row>
    <row r="179" spans="1:40" ht="18.75">
      <c r="A179" s="64"/>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row>
    <row r="180" spans="1:40" ht="18.75">
      <c r="A180" s="64"/>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row>
    <row r="181" spans="1:40" ht="18.75">
      <c r="A181" s="64"/>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row>
    <row r="182" spans="1:40" ht="18.75">
      <c r="A182" s="64"/>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row>
    <row r="183" spans="1:40" ht="18.75">
      <c r="A183" s="64"/>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row>
    <row r="184" spans="1:40" ht="18.75">
      <c r="A184" s="64"/>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row>
    <row r="185" spans="1:40" ht="18.75">
      <c r="A185" s="64"/>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row>
    <row r="186" spans="1:40" ht="18.75">
      <c r="A186" s="64"/>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row>
    <row r="187" spans="1:40" ht="18.75">
      <c r="A187" s="64"/>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row>
    <row r="188" spans="1:40" ht="18.75">
      <c r="A188" s="64"/>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row>
    <row r="189" spans="1:40" ht="18.75">
      <c r="A189" s="64"/>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row>
    <row r="190" spans="1:40" ht="18.75">
      <c r="A190" s="64"/>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row>
    <row r="191" spans="1:40" ht="18.75">
      <c r="A191" s="64"/>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row>
    <row r="192" spans="1:40" ht="18.75">
      <c r="A192" s="64"/>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row>
    <row r="193" spans="1:40" ht="18.75">
      <c r="A193" s="64"/>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row>
    <row r="194" spans="1:40" ht="18.75">
      <c r="A194" s="64"/>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row>
    <row r="195" spans="1:40" ht="18.75">
      <c r="A195" s="64"/>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row>
    <row r="196" spans="1:40" ht="18.75">
      <c r="A196" s="64"/>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row>
    <row r="197" spans="1:40" ht="18.75">
      <c r="A197" s="64"/>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row>
    <row r="198" spans="1:40" ht="18.75">
      <c r="A198" s="64"/>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row>
    <row r="199" spans="1:40" ht="18.75">
      <c r="A199" s="64"/>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row>
    <row r="200" spans="1:40" ht="18.75">
      <c r="A200" s="64"/>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row>
    <row r="201" spans="1:40" ht="18.75">
      <c r="A201" s="64"/>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row>
    <row r="202" spans="1:40" ht="18.75">
      <c r="A202" s="64"/>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row>
    <row r="203" spans="1:40" ht="18.75">
      <c r="A203" s="64"/>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row>
    <row r="204" spans="1:40" ht="18.75">
      <c r="A204" s="64"/>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row>
    <row r="205" spans="1:40" ht="18.75">
      <c r="A205" s="64"/>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row>
    <row r="206" spans="1:40" ht="18.75">
      <c r="A206" s="64"/>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row>
    <row r="207" spans="1:40" ht="18.75">
      <c r="A207" s="64"/>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row>
    <row r="208" spans="1:40" ht="18.75">
      <c r="A208" s="64"/>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row>
    <row r="209" spans="1:40" ht="18.75">
      <c r="A209" s="64"/>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row>
    <row r="210" spans="1:40" ht="18.75">
      <c r="A210" s="64"/>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row>
    <row r="211" spans="1:40" ht="18.75">
      <c r="A211" s="64"/>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row>
    <row r="212" spans="1:40" ht="18.75">
      <c r="A212" s="64"/>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row>
    <row r="213" spans="1:40" ht="18.75">
      <c r="A213" s="64"/>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row>
    <row r="214" spans="1:40" ht="18.75">
      <c r="A214" s="64"/>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row>
    <row r="215" spans="1:40" ht="18.75">
      <c r="A215" s="64"/>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row>
    <row r="216" spans="1:40" ht="18.75">
      <c r="A216" s="64"/>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row>
    <row r="217" spans="1:40" ht="18.75">
      <c r="A217" s="64"/>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row>
    <row r="218" spans="1:40" ht="18.75">
      <c r="A218" s="64"/>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row>
    <row r="219" spans="1:40" ht="18.75">
      <c r="A219" s="64"/>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row>
    <row r="220" spans="1:40" ht="18.75">
      <c r="A220" s="64"/>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row>
    <row r="221" spans="1:40" ht="18.75">
      <c r="A221" s="64"/>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row>
    <row r="222" spans="1:40" ht="18.75">
      <c r="A222" s="64"/>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row>
    <row r="223" spans="1:40" ht="18.75">
      <c r="A223" s="64"/>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row>
    <row r="224" spans="1:40" ht="18.75">
      <c r="A224" s="64"/>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row>
    <row r="225" spans="1:40" ht="18.75">
      <c r="A225" s="64"/>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row>
    <row r="226" spans="1:40" ht="18.75">
      <c r="A226" s="64"/>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row>
    <row r="227" spans="1:40" ht="18.75">
      <c r="A227" s="64"/>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row>
    <row r="228" spans="1:40" ht="18.75">
      <c r="A228" s="64"/>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row>
    <row r="229" spans="1:40" ht="18.75">
      <c r="A229" s="64"/>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row>
    <row r="230" spans="1:40" ht="18.75">
      <c r="A230" s="64"/>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row>
    <row r="231" spans="1:40" ht="18.75">
      <c r="A231" s="64"/>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row>
    <row r="232" spans="1:40" ht="18.75">
      <c r="A232" s="64"/>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row>
    <row r="233" spans="1:40" ht="18.75">
      <c r="A233" s="64"/>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row>
    <row r="234" spans="1:40" ht="18.75">
      <c r="A234" s="64"/>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row>
    <row r="235" spans="1:40" ht="18.75">
      <c r="A235" s="64"/>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row>
    <row r="236" spans="1:40" ht="18.75">
      <c r="A236" s="64"/>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row>
    <row r="237" spans="1:40" ht="18.75">
      <c r="A237" s="64"/>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row>
    <row r="238" spans="1:40" ht="18.75">
      <c r="A238" s="64"/>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row>
    <row r="239" spans="1:40" ht="18.75">
      <c r="A239" s="64"/>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row>
    <row r="240" spans="1:40" ht="18.75">
      <c r="A240" s="64"/>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row>
    <row r="241" spans="1:40" ht="18.75">
      <c r="A241" s="64"/>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row>
    <row r="242" spans="1:40" ht="18.75">
      <c r="A242" s="64"/>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row>
    <row r="243" spans="1:40" ht="18.75">
      <c r="A243" s="64"/>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row>
    <row r="244" spans="1:40" ht="18.75">
      <c r="A244" s="64"/>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row>
    <row r="245" spans="1:40" ht="18.75">
      <c r="A245" s="64"/>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row>
    <row r="246" spans="1:40" ht="18.75">
      <c r="A246" s="64"/>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row>
    <row r="247" spans="1:40" ht="18.75">
      <c r="A247" s="64"/>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row>
    <row r="248" spans="1:40" ht="18.75">
      <c r="A248" s="64"/>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row>
    <row r="249" spans="1:40" ht="18.75">
      <c r="A249" s="64"/>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row>
    <row r="250" spans="1:40" ht="18.75">
      <c r="A250" s="64"/>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row>
    <row r="251" spans="1:40" ht="18.75">
      <c r="A251" s="64"/>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row>
    <row r="252" spans="1:40" ht="18.75">
      <c r="A252" s="64"/>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row>
    <row r="253" spans="1:40" ht="18.75">
      <c r="A253" s="64"/>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row>
    <row r="254" spans="1:40" ht="18.75">
      <c r="A254" s="64"/>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row>
    <row r="255" spans="1:40" ht="18.75">
      <c r="A255" s="64"/>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row>
    <row r="256" spans="1:40" ht="18.75">
      <c r="A256" s="64"/>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row>
    <row r="257" spans="1:40" ht="18.75">
      <c r="A257" s="64"/>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row>
    <row r="258" spans="1:40" ht="18.75">
      <c r="A258" s="64"/>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row>
    <row r="259" spans="1:40" ht="18.75">
      <c r="A259" s="64"/>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row>
    <row r="260" spans="1:40" ht="18.75">
      <c r="A260" s="64"/>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row>
    <row r="261" spans="1:40" ht="18.75">
      <c r="A261" s="64"/>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row>
    <row r="262" spans="1:40" ht="18.75">
      <c r="A262" s="64"/>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row>
    <row r="263" spans="1:40" ht="18.75">
      <c r="A263" s="64"/>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row>
    <row r="264" spans="1:40" ht="18.75">
      <c r="A264" s="64"/>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row>
    <row r="265" spans="1:40" ht="18.75">
      <c r="A265" s="64"/>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row>
    <row r="266" spans="1:40" ht="18.75">
      <c r="A266" s="64"/>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row>
    <row r="267" spans="1:40" ht="18.75">
      <c r="A267" s="64"/>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row>
    <row r="268" spans="1:40" ht="18.75">
      <c r="A268" s="64"/>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row>
    <row r="269" spans="1:40" ht="18.75">
      <c r="A269" s="64"/>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row>
    <row r="270" spans="1:40" ht="18.75">
      <c r="A270" s="64"/>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row>
    <row r="271" spans="1:40" ht="18.75">
      <c r="A271" s="64"/>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row>
    <row r="272" spans="1:40" ht="18.75">
      <c r="A272" s="64"/>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row>
    <row r="273" spans="1:40" ht="18.75">
      <c r="A273" s="64"/>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row>
    <row r="274" spans="1:40" ht="18.75">
      <c r="A274" s="64"/>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row>
    <row r="275" spans="1:40" ht="18.75">
      <c r="A275" s="64"/>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row>
    <row r="276" spans="1:40" ht="18.75">
      <c r="A276" s="64"/>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row>
    <row r="277" spans="1:40" ht="18.75">
      <c r="A277" s="64"/>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row>
    <row r="278" spans="1:40" ht="18.75">
      <c r="A278" s="64"/>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row>
    <row r="279" spans="1:40" ht="18.75">
      <c r="A279" s="64"/>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row>
    <row r="280" spans="1:40" ht="18.75">
      <c r="A280" s="64"/>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row>
    <row r="281" spans="1:40" ht="18.75">
      <c r="A281" s="64"/>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row>
    <row r="282" spans="1:40" ht="18.75">
      <c r="A282" s="64"/>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row>
    <row r="283" spans="1:40" ht="18.75">
      <c r="A283" s="64"/>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row>
    <row r="284" spans="1:40" ht="18.75">
      <c r="A284" s="64"/>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row>
    <row r="285" spans="1:40" ht="18.75">
      <c r="A285" s="64"/>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row>
    <row r="286" spans="1:40" ht="18.75">
      <c r="A286" s="64"/>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row>
    <row r="287" spans="1:40" ht="18.75">
      <c r="A287" s="64"/>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row>
    <row r="288" spans="1:40" ht="18.75">
      <c r="A288" s="64"/>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row>
    <row r="289" spans="1:40" ht="18.75">
      <c r="A289" s="64"/>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row>
    <row r="290" spans="1:40" ht="18.75">
      <c r="A290" s="64"/>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row>
    <row r="291" spans="1:40" ht="18.75">
      <c r="A291" s="64"/>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row>
    <row r="292" spans="1:40" ht="18.75">
      <c r="A292" s="64"/>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row>
    <row r="293" spans="1:40" ht="18.75">
      <c r="A293" s="64"/>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row>
    <row r="294" spans="1:40" ht="18.75">
      <c r="A294" s="64"/>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row>
    <row r="295" spans="1:40" ht="18.75">
      <c r="A295" s="64"/>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row>
    <row r="296" spans="1:40" ht="18.75">
      <c r="A296" s="64"/>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row>
    <row r="297" spans="1:40" ht="18.75">
      <c r="A297" s="64"/>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row>
    <row r="298" spans="1:40" ht="18.75">
      <c r="A298" s="64"/>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row>
    <row r="299" spans="1:40" ht="18.75">
      <c r="A299" s="64"/>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row>
    <row r="300" spans="1:40" ht="18.75">
      <c r="A300" s="64"/>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row>
    <row r="301" spans="1:40" ht="18.75">
      <c r="A301" s="64"/>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row>
    <row r="302" spans="1:40" ht="18.75">
      <c r="A302" s="64"/>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row>
    <row r="303" spans="1:40" ht="18.75">
      <c r="A303" s="64"/>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row>
    <row r="304" spans="1:40" ht="18.75">
      <c r="A304" s="64"/>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row>
    <row r="305" spans="1:40" ht="18.75">
      <c r="A305" s="64"/>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row>
    <row r="306" spans="1:40" ht="18.75">
      <c r="A306" s="64"/>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row>
    <row r="307" spans="1:40" ht="18.75">
      <c r="A307" s="64"/>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row>
    <row r="308" spans="1:40" ht="18.75">
      <c r="A308" s="64"/>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row>
    <row r="309" spans="1:40" ht="18.75">
      <c r="A309" s="64"/>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row>
    <row r="310" spans="1:40" ht="18.75">
      <c r="A310" s="64"/>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row>
    <row r="311" spans="1:40" ht="18.75">
      <c r="A311" s="64"/>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row>
    <row r="312" spans="1:40" ht="18.75">
      <c r="A312" s="64"/>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row>
    <row r="313" spans="1:40" ht="18.75">
      <c r="A313" s="64"/>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row>
    <row r="314" spans="1:40" ht="18.75">
      <c r="A314" s="64"/>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row>
    <row r="315" spans="1:40" ht="18.75">
      <c r="A315" s="64"/>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row>
    <row r="316" spans="1:40" ht="18.75">
      <c r="A316" s="64"/>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row>
    <row r="317" spans="1:40" ht="18.75">
      <c r="A317" s="64"/>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row>
    <row r="318" spans="1:40" ht="18.75">
      <c r="A318" s="64"/>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row>
    <row r="319" spans="1:40" ht="18.75">
      <c r="A319" s="64"/>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row>
    <row r="320" spans="1:40" ht="18.75">
      <c r="A320" s="64"/>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row>
    <row r="321" spans="1:40" ht="18.75">
      <c r="A321" s="64"/>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row>
    <row r="322" spans="1:40" ht="18.75">
      <c r="A322" s="64"/>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row>
    <row r="323" spans="1:40" ht="18.75">
      <c r="A323" s="64"/>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row>
    <row r="324" spans="1:40" ht="18.75">
      <c r="A324" s="64"/>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row>
    <row r="325" spans="1:40" ht="18.75">
      <c r="A325" s="64"/>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row>
    <row r="326" spans="1:40" ht="18.75">
      <c r="A326" s="64"/>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row>
    <row r="327" spans="1:40" ht="18.75">
      <c r="A327" s="64"/>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row>
    <row r="328" spans="1:40" ht="18.75">
      <c r="A328" s="64"/>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row>
    <row r="329" spans="1:40" ht="18.75">
      <c r="A329" s="64"/>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row>
    <row r="330" spans="1:40" ht="18.75">
      <c r="A330" s="64"/>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row>
    <row r="331" spans="1:40" ht="18.75">
      <c r="A331" s="64"/>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row>
    <row r="332" spans="1:40" ht="18.75">
      <c r="A332" s="64"/>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row>
    <row r="333" spans="1:40" ht="18.75">
      <c r="A333" s="64"/>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row>
    <row r="334" spans="1:40" ht="18.75">
      <c r="A334" s="64"/>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row>
    <row r="335" spans="1:40" ht="18.75">
      <c r="A335" s="64"/>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row>
    <row r="336" spans="1:40" ht="18.75">
      <c r="A336" s="64"/>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row>
    <row r="337" spans="1:40" ht="18.75">
      <c r="A337" s="64"/>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row>
    <row r="338" spans="1:40" ht="18.75">
      <c r="A338" s="64"/>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row>
    <row r="339" spans="1:40" ht="18.75">
      <c r="A339" s="64"/>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row>
    <row r="340" spans="1:40" ht="18.75">
      <c r="A340" s="64"/>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row>
    <row r="341" spans="1:40" ht="18.75">
      <c r="A341" s="64"/>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row>
    <row r="342" spans="1:40" ht="18.75">
      <c r="A342" s="64"/>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row>
    <row r="343" spans="1:40" ht="18.75">
      <c r="A343" s="64"/>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row>
    <row r="344" spans="1:40" ht="18.75">
      <c r="A344" s="64"/>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row>
    <row r="345" spans="1:40" ht="18.75">
      <c r="A345" s="64"/>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row>
    <row r="346" spans="1:40" ht="18.75">
      <c r="A346" s="64"/>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row>
    <row r="347" spans="1:40" ht="18.75">
      <c r="A347" s="64"/>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row>
    <row r="348" spans="1:40" ht="18.75">
      <c r="A348" s="64"/>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row>
    <row r="349" spans="1:40" ht="18.75">
      <c r="A349" s="64"/>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row>
    <row r="350" spans="1:40" ht="18.75">
      <c r="A350" s="64"/>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row>
    <row r="351" spans="1:40" ht="18.75">
      <c r="A351" s="64"/>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row>
    <row r="352" spans="1:40" ht="18.75">
      <c r="A352" s="64"/>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row>
    <row r="353" spans="1:40" ht="18.75">
      <c r="A353" s="64"/>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row>
    <row r="354" spans="1:40" ht="18.75">
      <c r="A354" s="64"/>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row>
    <row r="355" spans="1:40" ht="18.75">
      <c r="A355" s="64"/>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row>
    <row r="356" spans="1:40" ht="18.75">
      <c r="A356" s="64"/>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row>
    <row r="357" spans="1:40" ht="18.75">
      <c r="A357" s="64"/>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row>
    <row r="358" spans="1:40" ht="18.75">
      <c r="A358" s="64"/>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row>
    <row r="359" spans="1:40" ht="18.75">
      <c r="A359" s="64"/>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row>
    <row r="360" spans="1:40" ht="18.75">
      <c r="A360" s="64"/>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row>
    <row r="361" spans="1:40" ht="18.75">
      <c r="A361" s="64"/>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row>
    <row r="362" spans="1:40" ht="18.75">
      <c r="A362" s="64"/>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row>
    <row r="363" spans="1:40" ht="18.75">
      <c r="A363" s="64"/>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row>
    <row r="364" spans="1:40" ht="18.75">
      <c r="A364" s="64"/>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row>
    <row r="365" spans="1:40" ht="18.75">
      <c r="A365" s="64"/>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row>
    <row r="366" spans="1:40" ht="18.75">
      <c r="A366" s="64"/>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row>
    <row r="367" spans="1:40" ht="18.75">
      <c r="A367" s="64"/>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row>
    <row r="368" spans="1:40" ht="18.75">
      <c r="A368" s="64"/>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row>
    <row r="369" spans="1:40" ht="18.75">
      <c r="A369" s="64"/>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row>
    <row r="370" spans="1:40" ht="18.75">
      <c r="A370" s="64"/>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row>
    <row r="371" spans="1:40" ht="18.75">
      <c r="A371" s="64"/>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row>
    <row r="372" spans="1:40" ht="18.75">
      <c r="A372" s="64"/>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row>
    <row r="373" spans="1:40" ht="18.75">
      <c r="A373" s="64"/>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row>
    <row r="374" spans="1:40" ht="18.75">
      <c r="A374" s="64"/>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row>
    <row r="375" spans="1:40" ht="18.75">
      <c r="A375" s="64"/>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row>
  </sheetData>
  <sheetProtection/>
  <mergeCells count="60">
    <mergeCell ref="B39:O39"/>
    <mergeCell ref="AL8:AL11"/>
    <mergeCell ref="AJ10:AJ11"/>
    <mergeCell ref="AJ8:AK9"/>
    <mergeCell ref="AK10:AK11"/>
    <mergeCell ref="Q10:Q11"/>
    <mergeCell ref="R10:R11"/>
    <mergeCell ref="S10:S11"/>
    <mergeCell ref="W10:W11"/>
    <mergeCell ref="AA10:AA11"/>
    <mergeCell ref="AN8:AN11"/>
    <mergeCell ref="M9:O9"/>
    <mergeCell ref="P9:P11"/>
    <mergeCell ref="Q9:S9"/>
    <mergeCell ref="T9:T11"/>
    <mergeCell ref="U9:W9"/>
    <mergeCell ref="X9:X11"/>
    <mergeCell ref="Y9:AA9"/>
    <mergeCell ref="AC9:AE9"/>
    <mergeCell ref="Z10:Z11"/>
    <mergeCell ref="A7:AN7"/>
    <mergeCell ref="L8:O8"/>
    <mergeCell ref="P8:S8"/>
    <mergeCell ref="T8:W8"/>
    <mergeCell ref="X8:AA8"/>
    <mergeCell ref="AF8:AI8"/>
    <mergeCell ref="AM8:AM11"/>
    <mergeCell ref="AB8:AE8"/>
    <mergeCell ref="AB9:AB11"/>
    <mergeCell ref="AE10:AE11"/>
    <mergeCell ref="AD10:AD11"/>
    <mergeCell ref="G9:G11"/>
    <mergeCell ref="H9:K9"/>
    <mergeCell ref="L9:L11"/>
    <mergeCell ref="H10:H11"/>
    <mergeCell ref="I10:K10"/>
    <mergeCell ref="V10:V11"/>
    <mergeCell ref="U10:U11"/>
    <mergeCell ref="Y10:Y11"/>
    <mergeCell ref="AC10:AC11"/>
    <mergeCell ref="D8:D11"/>
    <mergeCell ref="AF9:AF11"/>
    <mergeCell ref="AG9:AI9"/>
    <mergeCell ref="AG10:AG11"/>
    <mergeCell ref="AH10:AH11"/>
    <mergeCell ref="AI10:AI11"/>
    <mergeCell ref="F8:F11"/>
    <mergeCell ref="M10:M11"/>
    <mergeCell ref="N10:N11"/>
    <mergeCell ref="O10:O11"/>
    <mergeCell ref="E8:E11"/>
    <mergeCell ref="G8:K8"/>
    <mergeCell ref="A1:AN1"/>
    <mergeCell ref="A3:AN3"/>
    <mergeCell ref="A4:AN4"/>
    <mergeCell ref="A5:AN5"/>
    <mergeCell ref="A6:AN6"/>
    <mergeCell ref="A8:A11"/>
    <mergeCell ref="B8:B11"/>
    <mergeCell ref="C8:C11"/>
  </mergeCells>
  <printOptions horizontalCentered="1"/>
  <pageMargins left="0.25" right="0.25" top="0.75" bottom="0.75" header="0.3" footer="0.3"/>
  <pageSetup firstPageNumber="1" useFirstPageNumber="1" fitToHeight="0" fitToWidth="1" horizontalDpi="600" verticalDpi="600" orientation="landscape" paperSize="8" scale="52" r:id="rId1"/>
</worksheet>
</file>

<file path=xl/worksheets/sheet6.xml><?xml version="1.0" encoding="utf-8"?>
<worksheet xmlns="http://schemas.openxmlformats.org/spreadsheetml/2006/main" xmlns:r="http://schemas.openxmlformats.org/officeDocument/2006/relationships">
  <dimension ref="A1:AT411"/>
  <sheetViews>
    <sheetView zoomScalePageLayoutView="55" workbookViewId="0" topLeftCell="A1">
      <selection activeCell="A4" sqref="A4:BG4"/>
    </sheetView>
  </sheetViews>
  <sheetFormatPr defaultColWidth="9.140625" defaultRowHeight="15"/>
  <cols>
    <col min="1" max="1" width="5.140625" style="100" customWidth="1"/>
    <col min="2" max="2" width="21.28125" style="101" customWidth="1"/>
    <col min="3" max="3" width="6.00390625" style="102" customWidth="1"/>
    <col min="4" max="4" width="5.57421875" style="102" customWidth="1"/>
    <col min="5" max="5" width="6.00390625" style="102" customWidth="1"/>
    <col min="6" max="6" width="8.140625" style="102" customWidth="1"/>
    <col min="7" max="7" width="7.57421875" style="95" customWidth="1"/>
    <col min="8" max="8" width="7.7109375" style="95" customWidth="1"/>
    <col min="9" max="9" width="8.28125" style="95" customWidth="1"/>
    <col min="10" max="10" width="7.57421875" style="95" customWidth="1"/>
    <col min="11" max="11" width="7.7109375" style="95" customWidth="1"/>
    <col min="12" max="12" width="8.28125" style="95" customWidth="1"/>
    <col min="13" max="13" width="7.8515625" style="95" customWidth="1"/>
    <col min="14" max="14" width="6.7109375" style="95" customWidth="1"/>
    <col min="15" max="15" width="9.140625" style="95" customWidth="1"/>
    <col min="16" max="16" width="8.28125" style="95" customWidth="1"/>
    <col min="17" max="17" width="6.7109375" style="95" customWidth="1"/>
    <col min="18" max="18" width="7.7109375" style="95" customWidth="1"/>
    <col min="19" max="19" width="6.7109375" style="95" customWidth="1"/>
    <col min="20" max="20" width="8.28125" style="95" customWidth="1"/>
    <col min="21" max="21" width="6.7109375" style="95" customWidth="1"/>
    <col min="22" max="22" width="7.57421875" style="95" customWidth="1"/>
    <col min="23" max="23" width="6.8515625" style="95" customWidth="1"/>
    <col min="24" max="24" width="7.57421875" style="95" customWidth="1"/>
    <col min="25" max="25" width="6.7109375" style="95" customWidth="1"/>
    <col min="26" max="26" width="8.140625" style="95" customWidth="1"/>
    <col min="27" max="27" width="6.7109375" style="95" customWidth="1"/>
    <col min="28" max="28" width="8.28125" style="95" customWidth="1"/>
    <col min="29" max="29" width="7.421875" style="95" customWidth="1"/>
    <col min="30" max="30" width="7.00390625" style="95" customWidth="1"/>
    <col min="31" max="31" width="8.57421875" style="95" customWidth="1"/>
    <col min="32" max="32" width="7.00390625" style="95" customWidth="1"/>
    <col min="33" max="34" width="7.421875" style="95" customWidth="1"/>
    <col min="35" max="16384" width="9.140625" style="80" customWidth="1"/>
  </cols>
  <sheetData>
    <row r="1" spans="7:39" ht="31.5" customHeight="1">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4" t="s">
        <v>271</v>
      </c>
      <c r="AI1" s="118"/>
      <c r="AJ1" s="118"/>
      <c r="AK1" s="118"/>
      <c r="AL1" s="118"/>
      <c r="AM1" s="118"/>
    </row>
    <row r="2" spans="1:39" s="120" customFormat="1" ht="31.5" customHeight="1">
      <c r="A2" s="319" t="s">
        <v>270</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119"/>
      <c r="AJ2" s="119"/>
      <c r="AK2" s="119"/>
      <c r="AL2" s="119"/>
      <c r="AM2" s="119"/>
    </row>
    <row r="3" spans="1:44" s="120" customFormat="1" ht="32.25" customHeight="1">
      <c r="A3" s="315" t="s">
        <v>267</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121"/>
      <c r="AJ3" s="121"/>
      <c r="AK3" s="121"/>
      <c r="AL3" s="121"/>
      <c r="AM3" s="121"/>
      <c r="AN3" s="121"/>
      <c r="AO3" s="121"/>
      <c r="AP3" s="121"/>
      <c r="AQ3" s="121"/>
      <c r="AR3" s="121"/>
    </row>
    <row r="4" spans="1:34" s="82" customFormat="1" ht="42" customHeight="1">
      <c r="A4" s="318" t="s">
        <v>41</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row>
    <row r="5" spans="1:46" s="82" customFormat="1" ht="31.5" customHeight="1">
      <c r="A5" s="316" t="s">
        <v>105</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122"/>
      <c r="AJ5" s="122"/>
      <c r="AK5" s="122"/>
      <c r="AL5" s="122"/>
      <c r="AM5" s="122"/>
      <c r="AN5" s="122"/>
      <c r="AO5" s="122"/>
      <c r="AP5" s="122"/>
      <c r="AQ5" s="122"/>
      <c r="AR5" s="122"/>
      <c r="AS5" s="122"/>
      <c r="AT5" s="122"/>
    </row>
    <row r="6" spans="1:34" s="83" customFormat="1" ht="35.25" customHeight="1">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317" t="s">
        <v>193</v>
      </c>
      <c r="AD6" s="317"/>
      <c r="AE6" s="317"/>
      <c r="AF6" s="317"/>
      <c r="AG6" s="317"/>
      <c r="AH6" s="317"/>
    </row>
    <row r="7" spans="1:34" s="83" customFormat="1" ht="35.25" customHeight="1">
      <c r="A7" s="310" t="s">
        <v>116</v>
      </c>
      <c r="B7" s="310" t="s">
        <v>221</v>
      </c>
      <c r="C7" s="310" t="s">
        <v>119</v>
      </c>
      <c r="D7" s="310" t="s">
        <v>120</v>
      </c>
      <c r="E7" s="310" t="s">
        <v>121</v>
      </c>
      <c r="F7" s="308" t="s">
        <v>261</v>
      </c>
      <c r="G7" s="308"/>
      <c r="H7" s="308"/>
      <c r="I7" s="308" t="s">
        <v>262</v>
      </c>
      <c r="J7" s="308"/>
      <c r="K7" s="308"/>
      <c r="L7" s="308" t="s">
        <v>263</v>
      </c>
      <c r="M7" s="308"/>
      <c r="N7" s="308"/>
      <c r="O7" s="308"/>
      <c r="P7" s="308"/>
      <c r="Q7" s="308" t="s">
        <v>91</v>
      </c>
      <c r="R7" s="308"/>
      <c r="S7" s="310" t="s">
        <v>62</v>
      </c>
      <c r="T7" s="310"/>
      <c r="U7" s="310" t="s">
        <v>80</v>
      </c>
      <c r="V7" s="310"/>
      <c r="W7" s="310" t="s">
        <v>222</v>
      </c>
      <c r="X7" s="310"/>
      <c r="Y7" s="310" t="s">
        <v>290</v>
      </c>
      <c r="Z7" s="310"/>
      <c r="AA7" s="310" t="s">
        <v>291</v>
      </c>
      <c r="AB7" s="310"/>
      <c r="AC7" s="310" t="s">
        <v>268</v>
      </c>
      <c r="AD7" s="310"/>
      <c r="AE7" s="310"/>
      <c r="AF7" s="312" t="s">
        <v>215</v>
      </c>
      <c r="AG7" s="312" t="s">
        <v>272</v>
      </c>
      <c r="AH7" s="310" t="s">
        <v>126</v>
      </c>
    </row>
    <row r="8" spans="1:34" s="84" customFormat="1" ht="28.5" customHeight="1">
      <c r="A8" s="310"/>
      <c r="B8" s="310"/>
      <c r="C8" s="310"/>
      <c r="D8" s="310"/>
      <c r="E8" s="310"/>
      <c r="F8" s="308"/>
      <c r="G8" s="308"/>
      <c r="H8" s="308"/>
      <c r="I8" s="308"/>
      <c r="J8" s="308"/>
      <c r="K8" s="308"/>
      <c r="L8" s="308"/>
      <c r="M8" s="308"/>
      <c r="N8" s="308"/>
      <c r="O8" s="308"/>
      <c r="P8" s="308"/>
      <c r="Q8" s="308"/>
      <c r="R8" s="308"/>
      <c r="S8" s="310"/>
      <c r="T8" s="310"/>
      <c r="U8" s="310"/>
      <c r="V8" s="310"/>
      <c r="W8" s="310"/>
      <c r="X8" s="310"/>
      <c r="Y8" s="310"/>
      <c r="Z8" s="310"/>
      <c r="AA8" s="310"/>
      <c r="AB8" s="310"/>
      <c r="AC8" s="310"/>
      <c r="AD8" s="310"/>
      <c r="AE8" s="310"/>
      <c r="AF8" s="313"/>
      <c r="AG8" s="313"/>
      <c r="AH8" s="310"/>
    </row>
    <row r="9" spans="1:34" s="84" customFormat="1" ht="30" customHeight="1">
      <c r="A9" s="310"/>
      <c r="B9" s="310"/>
      <c r="C9" s="310"/>
      <c r="D9" s="310"/>
      <c r="E9" s="310"/>
      <c r="F9" s="308" t="s">
        <v>297</v>
      </c>
      <c r="G9" s="308" t="s">
        <v>128</v>
      </c>
      <c r="H9" s="307" t="s">
        <v>266</v>
      </c>
      <c r="I9" s="308" t="s">
        <v>297</v>
      </c>
      <c r="J9" s="308" t="s">
        <v>128</v>
      </c>
      <c r="K9" s="307" t="s">
        <v>266</v>
      </c>
      <c r="L9" s="308" t="s">
        <v>297</v>
      </c>
      <c r="M9" s="308" t="s">
        <v>128</v>
      </c>
      <c r="N9" s="309" t="s">
        <v>223</v>
      </c>
      <c r="O9" s="309"/>
      <c r="P9" s="309"/>
      <c r="Q9" s="308" t="s">
        <v>129</v>
      </c>
      <c r="R9" s="307" t="s">
        <v>223</v>
      </c>
      <c r="S9" s="308" t="s">
        <v>129</v>
      </c>
      <c r="T9" s="307" t="s">
        <v>223</v>
      </c>
      <c r="U9" s="308" t="s">
        <v>129</v>
      </c>
      <c r="V9" s="307" t="s">
        <v>223</v>
      </c>
      <c r="W9" s="308" t="s">
        <v>129</v>
      </c>
      <c r="X9" s="307" t="s">
        <v>223</v>
      </c>
      <c r="Y9" s="308" t="s">
        <v>129</v>
      </c>
      <c r="Z9" s="307" t="s">
        <v>223</v>
      </c>
      <c r="AA9" s="308" t="s">
        <v>129</v>
      </c>
      <c r="AB9" s="307" t="s">
        <v>223</v>
      </c>
      <c r="AC9" s="308" t="s">
        <v>129</v>
      </c>
      <c r="AD9" s="307" t="s">
        <v>223</v>
      </c>
      <c r="AE9" s="307"/>
      <c r="AF9" s="313"/>
      <c r="AG9" s="313"/>
      <c r="AH9" s="310"/>
    </row>
    <row r="10" spans="1:34" s="84" customFormat="1" ht="68.25" customHeight="1">
      <c r="A10" s="310"/>
      <c r="B10" s="310"/>
      <c r="C10" s="310"/>
      <c r="D10" s="310"/>
      <c r="E10" s="310"/>
      <c r="F10" s="308"/>
      <c r="G10" s="308"/>
      <c r="H10" s="307"/>
      <c r="I10" s="308"/>
      <c r="J10" s="308"/>
      <c r="K10" s="307"/>
      <c r="L10" s="308"/>
      <c r="M10" s="308"/>
      <c r="N10" s="134" t="s">
        <v>129</v>
      </c>
      <c r="O10" s="134" t="s">
        <v>264</v>
      </c>
      <c r="P10" s="134" t="s">
        <v>265</v>
      </c>
      <c r="Q10" s="308"/>
      <c r="R10" s="307"/>
      <c r="S10" s="308"/>
      <c r="T10" s="307"/>
      <c r="U10" s="308"/>
      <c r="V10" s="307"/>
      <c r="W10" s="308"/>
      <c r="X10" s="307"/>
      <c r="Y10" s="308"/>
      <c r="Z10" s="307"/>
      <c r="AA10" s="308"/>
      <c r="AB10" s="307"/>
      <c r="AC10" s="308"/>
      <c r="AD10" s="134" t="s">
        <v>129</v>
      </c>
      <c r="AE10" s="134" t="s">
        <v>269</v>
      </c>
      <c r="AF10" s="314"/>
      <c r="AG10" s="314"/>
      <c r="AH10" s="310"/>
    </row>
    <row r="11" spans="1:34" s="85" customFormat="1" ht="30.75" customHeight="1">
      <c r="A11" s="135">
        <v>1</v>
      </c>
      <c r="B11" s="135">
        <v>2</v>
      </c>
      <c r="C11" s="135">
        <v>3</v>
      </c>
      <c r="D11" s="135">
        <v>4</v>
      </c>
      <c r="E11" s="135">
        <v>5</v>
      </c>
      <c r="F11" s="135">
        <v>6</v>
      </c>
      <c r="G11" s="135">
        <v>7</v>
      </c>
      <c r="H11" s="135">
        <v>8</v>
      </c>
      <c r="I11" s="135">
        <v>9</v>
      </c>
      <c r="J11" s="135">
        <v>10</v>
      </c>
      <c r="K11" s="135">
        <v>11</v>
      </c>
      <c r="L11" s="135">
        <v>12</v>
      </c>
      <c r="M11" s="135">
        <v>13</v>
      </c>
      <c r="N11" s="135">
        <v>14</v>
      </c>
      <c r="O11" s="135">
        <v>15</v>
      </c>
      <c r="P11" s="135">
        <v>16</v>
      </c>
      <c r="Q11" s="135">
        <v>17</v>
      </c>
      <c r="R11" s="135">
        <v>18</v>
      </c>
      <c r="S11" s="135">
        <v>19</v>
      </c>
      <c r="T11" s="135">
        <v>20</v>
      </c>
      <c r="U11" s="135">
        <v>21</v>
      </c>
      <c r="V11" s="135">
        <v>22</v>
      </c>
      <c r="W11" s="135">
        <v>23</v>
      </c>
      <c r="X11" s="135">
        <v>24</v>
      </c>
      <c r="Y11" s="135">
        <v>25</v>
      </c>
      <c r="Z11" s="135">
        <v>26</v>
      </c>
      <c r="AA11" s="135">
        <v>27</v>
      </c>
      <c r="AB11" s="135">
        <v>28</v>
      </c>
      <c r="AC11" s="135">
        <v>29</v>
      </c>
      <c r="AD11" s="135">
        <v>30</v>
      </c>
      <c r="AE11" s="135">
        <v>31</v>
      </c>
      <c r="AF11" s="135">
        <v>32</v>
      </c>
      <c r="AG11" s="135">
        <v>33</v>
      </c>
      <c r="AH11" s="135">
        <v>34</v>
      </c>
    </row>
    <row r="12" spans="1:34" ht="32.25" customHeight="1">
      <c r="A12" s="123"/>
      <c r="B12" s="128" t="s">
        <v>213</v>
      </c>
      <c r="C12" s="124"/>
      <c r="D12" s="124"/>
      <c r="E12" s="124"/>
      <c r="F12" s="124"/>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row>
    <row r="13" spans="1:34" s="86" customFormat="1" ht="33" customHeight="1">
      <c r="A13" s="126" t="s">
        <v>136</v>
      </c>
      <c r="B13" s="127" t="s">
        <v>52</v>
      </c>
      <c r="C13" s="128"/>
      <c r="D13" s="128"/>
      <c r="E13" s="128"/>
      <c r="F13" s="128"/>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row>
    <row r="14" spans="1:34" s="86" customFormat="1" ht="63">
      <c r="A14" s="130">
        <v>1</v>
      </c>
      <c r="B14" s="127" t="s">
        <v>288</v>
      </c>
      <c r="C14" s="128"/>
      <c r="D14" s="128"/>
      <c r="E14" s="128"/>
      <c r="F14" s="128"/>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row>
    <row r="15" spans="1:34" s="86" customFormat="1" ht="29.25" customHeight="1">
      <c r="A15" s="131" t="s">
        <v>138</v>
      </c>
      <c r="B15" s="132" t="s">
        <v>139</v>
      </c>
      <c r="C15" s="128"/>
      <c r="D15" s="128"/>
      <c r="E15" s="128"/>
      <c r="F15" s="128"/>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row>
    <row r="16" spans="1:34" s="86" customFormat="1" ht="33" customHeight="1">
      <c r="A16" s="131" t="s">
        <v>140</v>
      </c>
      <c r="B16" s="132" t="s">
        <v>139</v>
      </c>
      <c r="C16" s="128"/>
      <c r="D16" s="128"/>
      <c r="E16" s="128"/>
      <c r="F16" s="128"/>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row>
    <row r="17" spans="1:34" s="86" customFormat="1" ht="27.75" customHeight="1">
      <c r="A17" s="131" t="s">
        <v>199</v>
      </c>
      <c r="B17" s="133" t="s">
        <v>141</v>
      </c>
      <c r="C17" s="128"/>
      <c r="D17" s="128"/>
      <c r="E17" s="128"/>
      <c r="F17" s="128"/>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row>
    <row r="18" spans="1:34" s="86" customFormat="1" ht="105" customHeight="1">
      <c r="A18" s="130" t="s">
        <v>161</v>
      </c>
      <c r="B18" s="127" t="s">
        <v>293</v>
      </c>
      <c r="C18" s="128"/>
      <c r="D18" s="128"/>
      <c r="E18" s="128"/>
      <c r="F18" s="128"/>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row>
    <row r="19" spans="1:34" s="86" customFormat="1" ht="33" customHeight="1">
      <c r="A19" s="131" t="s">
        <v>138</v>
      </c>
      <c r="B19" s="132" t="s">
        <v>139</v>
      </c>
      <c r="C19" s="128"/>
      <c r="D19" s="128"/>
      <c r="E19" s="128"/>
      <c r="F19" s="128"/>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row>
    <row r="20" spans="1:34" s="86" customFormat="1" ht="30" customHeight="1">
      <c r="A20" s="131" t="s">
        <v>140</v>
      </c>
      <c r="B20" s="132" t="s">
        <v>139</v>
      </c>
      <c r="C20" s="128"/>
      <c r="D20" s="128"/>
      <c r="E20" s="128"/>
      <c r="F20" s="128"/>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row>
    <row r="21" spans="1:34" s="86" customFormat="1" ht="30.75" customHeight="1">
      <c r="A21" s="131" t="s">
        <v>199</v>
      </c>
      <c r="B21" s="133" t="s">
        <v>141</v>
      </c>
      <c r="C21" s="128"/>
      <c r="D21" s="128"/>
      <c r="E21" s="128"/>
      <c r="F21" s="128"/>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row>
    <row r="22" spans="1:34" s="86" customFormat="1" ht="51.75" customHeight="1">
      <c r="A22" s="130" t="s">
        <v>216</v>
      </c>
      <c r="B22" s="127" t="s">
        <v>287</v>
      </c>
      <c r="C22" s="128"/>
      <c r="D22" s="128"/>
      <c r="E22" s="128"/>
      <c r="F22" s="128"/>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row>
    <row r="23" spans="1:34" s="86" customFormat="1" ht="33" customHeight="1">
      <c r="A23" s="131" t="s">
        <v>138</v>
      </c>
      <c r="B23" s="132" t="s">
        <v>139</v>
      </c>
      <c r="C23" s="128"/>
      <c r="D23" s="128"/>
      <c r="E23" s="128"/>
      <c r="F23" s="128"/>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row>
    <row r="24" spans="1:34" s="86" customFormat="1" ht="28.5" customHeight="1">
      <c r="A24" s="131" t="s">
        <v>140</v>
      </c>
      <c r="B24" s="132" t="s">
        <v>139</v>
      </c>
      <c r="C24" s="128"/>
      <c r="D24" s="128"/>
      <c r="E24" s="128"/>
      <c r="F24" s="128"/>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row>
    <row r="25" spans="1:34" s="86" customFormat="1" ht="28.5" customHeight="1">
      <c r="A25" s="131" t="s">
        <v>199</v>
      </c>
      <c r="B25" s="133" t="s">
        <v>141</v>
      </c>
      <c r="C25" s="128"/>
      <c r="D25" s="128"/>
      <c r="E25" s="128"/>
      <c r="F25" s="128"/>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row>
    <row r="26" spans="1:34" s="86" customFormat="1" ht="54.75" customHeight="1">
      <c r="A26" s="130" t="s">
        <v>217</v>
      </c>
      <c r="B26" s="127" t="s">
        <v>42</v>
      </c>
      <c r="C26" s="128"/>
      <c r="D26" s="128"/>
      <c r="E26" s="128"/>
      <c r="F26" s="128"/>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row>
    <row r="27" spans="1:34" s="86" customFormat="1" ht="28.5" customHeight="1">
      <c r="A27" s="131" t="s">
        <v>138</v>
      </c>
      <c r="B27" s="132" t="s">
        <v>139</v>
      </c>
      <c r="C27" s="128"/>
      <c r="D27" s="128"/>
      <c r="E27" s="128"/>
      <c r="F27" s="128"/>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row>
    <row r="28" spans="1:34" s="86" customFormat="1" ht="28.5" customHeight="1">
      <c r="A28" s="131" t="s">
        <v>140</v>
      </c>
      <c r="B28" s="132" t="s">
        <v>139</v>
      </c>
      <c r="C28" s="128"/>
      <c r="D28" s="128"/>
      <c r="E28" s="128"/>
      <c r="F28" s="128"/>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row>
    <row r="29" spans="1:34" s="86" customFormat="1" ht="28.5" customHeight="1">
      <c r="A29" s="131" t="s">
        <v>199</v>
      </c>
      <c r="B29" s="133" t="s">
        <v>141</v>
      </c>
      <c r="C29" s="128"/>
      <c r="D29" s="128"/>
      <c r="E29" s="128"/>
      <c r="F29" s="128"/>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row>
    <row r="30" spans="1:34" s="86" customFormat="1" ht="33" customHeight="1">
      <c r="A30" s="126" t="s">
        <v>142</v>
      </c>
      <c r="B30" s="127" t="s">
        <v>45</v>
      </c>
      <c r="C30" s="128"/>
      <c r="D30" s="128"/>
      <c r="E30" s="128"/>
      <c r="F30" s="128"/>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row>
    <row r="31" spans="1:34" ht="36" customHeight="1">
      <c r="A31" s="123"/>
      <c r="B31" s="127" t="s">
        <v>44</v>
      </c>
      <c r="C31" s="124"/>
      <c r="D31" s="124"/>
      <c r="E31" s="124"/>
      <c r="F31" s="124"/>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row>
    <row r="32" spans="1:34" s="86" customFormat="1" ht="33" customHeight="1">
      <c r="A32" s="126" t="s">
        <v>257</v>
      </c>
      <c r="B32" s="127" t="s">
        <v>46</v>
      </c>
      <c r="C32" s="128"/>
      <c r="D32" s="128"/>
      <c r="E32" s="128"/>
      <c r="F32" s="128"/>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row>
    <row r="33" spans="1:34" s="163" customFormat="1" ht="33" customHeight="1">
      <c r="A33" s="160">
        <v>1</v>
      </c>
      <c r="B33" s="159" t="s">
        <v>43</v>
      </c>
      <c r="C33" s="161"/>
      <c r="D33" s="161"/>
      <c r="E33" s="161"/>
      <c r="F33" s="161"/>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row>
    <row r="34" spans="1:34" ht="36" customHeight="1">
      <c r="A34" s="123"/>
      <c r="B34" s="127" t="s">
        <v>44</v>
      </c>
      <c r="C34" s="124"/>
      <c r="D34" s="124"/>
      <c r="E34" s="124"/>
      <c r="F34" s="124"/>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row>
    <row r="35" spans="1:34" s="166" customFormat="1" ht="36" customHeight="1">
      <c r="A35" s="160">
        <v>2</v>
      </c>
      <c r="B35" s="159" t="s">
        <v>47</v>
      </c>
      <c r="C35" s="164"/>
      <c r="D35" s="164"/>
      <c r="E35" s="164"/>
      <c r="F35" s="164"/>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row>
    <row r="36" spans="1:34" ht="36" customHeight="1">
      <c r="A36" s="123"/>
      <c r="B36" s="127" t="s">
        <v>44</v>
      </c>
      <c r="C36" s="124"/>
      <c r="D36" s="124"/>
      <c r="E36" s="124"/>
      <c r="F36" s="124"/>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row>
    <row r="37" spans="1:34" s="86" customFormat="1" ht="36" customHeight="1">
      <c r="A37" s="126" t="s">
        <v>48</v>
      </c>
      <c r="B37" s="127" t="s">
        <v>49</v>
      </c>
      <c r="C37" s="128"/>
      <c r="D37" s="128"/>
      <c r="E37" s="128"/>
      <c r="F37" s="128"/>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row>
    <row r="38" spans="1:34" ht="36" customHeight="1">
      <c r="A38" s="123"/>
      <c r="B38" s="127" t="s">
        <v>44</v>
      </c>
      <c r="C38" s="124"/>
      <c r="D38" s="124"/>
      <c r="E38" s="124"/>
      <c r="F38" s="124"/>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row>
    <row r="39" spans="1:34" ht="99.75" customHeight="1">
      <c r="A39" s="123" t="s">
        <v>50</v>
      </c>
      <c r="B39" s="127" t="s">
        <v>51</v>
      </c>
      <c r="C39" s="124"/>
      <c r="D39" s="124"/>
      <c r="E39" s="124"/>
      <c r="F39" s="124"/>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row>
    <row r="40" spans="1:34" ht="36" customHeight="1">
      <c r="A40" s="123"/>
      <c r="B40" s="127" t="s">
        <v>44</v>
      </c>
      <c r="C40" s="124"/>
      <c r="D40" s="124"/>
      <c r="E40" s="124"/>
      <c r="F40" s="124"/>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row>
    <row r="41" spans="1:34" ht="31.5" customHeight="1">
      <c r="A41" s="123"/>
      <c r="B41" s="132"/>
      <c r="C41" s="124"/>
      <c r="D41" s="124"/>
      <c r="E41" s="124"/>
      <c r="F41" s="124"/>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row>
    <row r="42" spans="1:34" ht="31.5" customHeight="1">
      <c r="A42" s="87"/>
      <c r="B42" s="88"/>
      <c r="C42" s="89"/>
      <c r="D42" s="89"/>
      <c r="E42" s="89"/>
      <c r="F42" s="89"/>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1"/>
    </row>
    <row r="43" spans="1:34" ht="0.75" customHeight="1">
      <c r="A43" s="87"/>
      <c r="B43" s="88"/>
      <c r="C43" s="89"/>
      <c r="D43" s="89"/>
      <c r="E43" s="89"/>
      <c r="F43" s="89"/>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1"/>
    </row>
    <row r="44" spans="1:33" ht="24" customHeight="1" hidden="1">
      <c r="A44" s="92"/>
      <c r="B44" s="311" t="s">
        <v>226</v>
      </c>
      <c r="C44" s="311"/>
      <c r="D44" s="311"/>
      <c r="E44" s="311"/>
      <c r="F44" s="311"/>
      <c r="G44" s="311"/>
      <c r="H44" s="311"/>
      <c r="I44" s="311"/>
      <c r="J44" s="311"/>
      <c r="K44" s="311"/>
      <c r="L44" s="311"/>
      <c r="M44" s="311"/>
      <c r="N44" s="311"/>
      <c r="O44" s="311"/>
      <c r="P44" s="311"/>
      <c r="Q44" s="311"/>
      <c r="R44" s="311"/>
      <c r="S44" s="311"/>
      <c r="T44" s="311"/>
      <c r="U44" s="311"/>
      <c r="V44" s="311"/>
      <c r="W44" s="311"/>
      <c r="X44" s="311"/>
      <c r="Y44" s="93"/>
      <c r="Z44" s="93"/>
      <c r="AA44" s="93"/>
      <c r="AB44" s="93"/>
      <c r="AC44" s="94"/>
      <c r="AD44" s="94"/>
      <c r="AE44" s="94"/>
      <c r="AF44" s="94"/>
      <c r="AG44" s="94"/>
    </row>
    <row r="45" spans="1:26" s="82" customFormat="1" ht="26.25" customHeight="1" hidden="1">
      <c r="A45" s="92"/>
      <c r="B45" s="305" t="s">
        <v>227</v>
      </c>
      <c r="C45" s="306"/>
      <c r="D45" s="306"/>
      <c r="E45" s="306"/>
      <c r="F45" s="306"/>
      <c r="G45" s="306"/>
      <c r="H45" s="306"/>
      <c r="I45" s="306"/>
      <c r="J45" s="306"/>
      <c r="K45" s="306"/>
      <c r="L45" s="306"/>
      <c r="M45" s="306"/>
      <c r="N45" s="306"/>
      <c r="O45" s="306"/>
      <c r="P45" s="306"/>
      <c r="Q45" s="306"/>
      <c r="R45" s="306"/>
      <c r="S45" s="306"/>
      <c r="T45" s="306"/>
      <c r="U45" s="306"/>
      <c r="V45" s="306"/>
      <c r="W45" s="306"/>
      <c r="X45" s="306"/>
      <c r="Y45" s="94"/>
      <c r="Z45" s="94"/>
    </row>
    <row r="46" spans="1:26" s="82" customFormat="1" ht="27.75" customHeight="1" hidden="1">
      <c r="A46" s="92"/>
      <c r="B46" s="305" t="s">
        <v>228</v>
      </c>
      <c r="C46" s="306"/>
      <c r="D46" s="306"/>
      <c r="E46" s="306"/>
      <c r="F46" s="306"/>
      <c r="G46" s="306"/>
      <c r="H46" s="306"/>
      <c r="I46" s="306"/>
      <c r="J46" s="306"/>
      <c r="K46" s="306"/>
      <c r="L46" s="306"/>
      <c r="M46" s="306"/>
      <c r="N46" s="306"/>
      <c r="O46" s="306"/>
      <c r="P46" s="306"/>
      <c r="Q46" s="306"/>
      <c r="R46" s="306"/>
      <c r="S46" s="306"/>
      <c r="T46" s="306"/>
      <c r="U46" s="306"/>
      <c r="V46" s="306"/>
      <c r="W46" s="306"/>
      <c r="X46" s="306"/>
      <c r="Y46" s="94"/>
      <c r="Z46" s="94"/>
    </row>
    <row r="47" spans="1:26" s="82" customFormat="1" ht="28.5" customHeight="1" hidden="1">
      <c r="A47" s="92"/>
      <c r="B47" s="305" t="s">
        <v>229</v>
      </c>
      <c r="C47" s="306"/>
      <c r="D47" s="306"/>
      <c r="E47" s="306"/>
      <c r="F47" s="306"/>
      <c r="G47" s="306"/>
      <c r="H47" s="306"/>
      <c r="I47" s="306"/>
      <c r="J47" s="306"/>
      <c r="K47" s="306"/>
      <c r="L47" s="306"/>
      <c r="M47" s="306"/>
      <c r="N47" s="306"/>
      <c r="O47" s="306"/>
      <c r="P47" s="306"/>
      <c r="Q47" s="306"/>
      <c r="R47" s="306"/>
      <c r="S47" s="306"/>
      <c r="T47" s="306"/>
      <c r="U47" s="306"/>
      <c r="V47" s="306"/>
      <c r="W47" s="306"/>
      <c r="X47" s="306"/>
      <c r="Y47" s="94"/>
      <c r="Z47" s="94"/>
    </row>
    <row r="48" spans="1:26" s="82" customFormat="1" ht="27" customHeight="1" hidden="1">
      <c r="A48" s="92"/>
      <c r="B48" s="305" t="s">
        <v>230</v>
      </c>
      <c r="C48" s="306"/>
      <c r="D48" s="306"/>
      <c r="E48" s="306"/>
      <c r="F48" s="306"/>
      <c r="G48" s="306"/>
      <c r="H48" s="306"/>
      <c r="I48" s="306"/>
      <c r="J48" s="306"/>
      <c r="K48" s="306"/>
      <c r="L48" s="306"/>
      <c r="M48" s="306"/>
      <c r="N48" s="306"/>
      <c r="O48" s="306"/>
      <c r="P48" s="306"/>
      <c r="Q48" s="306"/>
      <c r="R48" s="306"/>
      <c r="S48" s="306"/>
      <c r="T48" s="306"/>
      <c r="U48" s="306"/>
      <c r="V48" s="306"/>
      <c r="W48" s="306"/>
      <c r="X48" s="306"/>
      <c r="Y48" s="94"/>
      <c r="Z48" s="94"/>
    </row>
    <row r="49" spans="1:26" s="82" customFormat="1" ht="27.75" customHeight="1" hidden="1">
      <c r="A49" s="92"/>
      <c r="B49" s="305" t="s">
        <v>231</v>
      </c>
      <c r="C49" s="306"/>
      <c r="D49" s="306"/>
      <c r="E49" s="306"/>
      <c r="F49" s="306"/>
      <c r="G49" s="306"/>
      <c r="H49" s="306"/>
      <c r="I49" s="306"/>
      <c r="J49" s="306"/>
      <c r="K49" s="306"/>
      <c r="L49" s="306"/>
      <c r="M49" s="306"/>
      <c r="N49" s="306"/>
      <c r="O49" s="306"/>
      <c r="P49" s="306"/>
      <c r="Q49" s="306"/>
      <c r="R49" s="306"/>
      <c r="S49" s="306"/>
      <c r="T49" s="306"/>
      <c r="U49" s="306"/>
      <c r="V49" s="306"/>
      <c r="W49" s="306"/>
      <c r="X49" s="306"/>
      <c r="Y49" s="94"/>
      <c r="Z49" s="94"/>
    </row>
    <row r="50" spans="1:26" s="82" customFormat="1" ht="27.75" customHeight="1" hidden="1">
      <c r="A50" s="92"/>
      <c r="B50" s="305" t="s">
        <v>232</v>
      </c>
      <c r="C50" s="306"/>
      <c r="D50" s="306"/>
      <c r="E50" s="306"/>
      <c r="F50" s="306"/>
      <c r="G50" s="306"/>
      <c r="H50" s="306"/>
      <c r="I50" s="306"/>
      <c r="J50" s="306"/>
      <c r="K50" s="306"/>
      <c r="L50" s="306"/>
      <c r="M50" s="306"/>
      <c r="N50" s="306"/>
      <c r="O50" s="306"/>
      <c r="P50" s="306"/>
      <c r="Q50" s="306"/>
      <c r="R50" s="306"/>
      <c r="S50" s="306"/>
      <c r="T50" s="306"/>
      <c r="U50" s="306"/>
      <c r="V50" s="306"/>
      <c r="W50" s="306"/>
      <c r="X50" s="306"/>
      <c r="Y50" s="94"/>
      <c r="Z50" s="94"/>
    </row>
    <row r="51" spans="1:26" s="82" customFormat="1" ht="25.5" customHeight="1" hidden="1">
      <c r="A51" s="92"/>
      <c r="B51" s="305" t="s">
        <v>233</v>
      </c>
      <c r="C51" s="306"/>
      <c r="D51" s="306"/>
      <c r="E51" s="306"/>
      <c r="F51" s="306"/>
      <c r="G51" s="306"/>
      <c r="H51" s="306"/>
      <c r="I51" s="306"/>
      <c r="J51" s="306"/>
      <c r="K51" s="306"/>
      <c r="L51" s="306"/>
      <c r="M51" s="306"/>
      <c r="N51" s="306"/>
      <c r="O51" s="306"/>
      <c r="P51" s="306"/>
      <c r="Q51" s="306"/>
      <c r="R51" s="306"/>
      <c r="S51" s="306"/>
      <c r="T51" s="306"/>
      <c r="U51" s="306"/>
      <c r="V51" s="306"/>
      <c r="W51" s="306"/>
      <c r="X51" s="306"/>
      <c r="Y51" s="94"/>
      <c r="Z51" s="94"/>
    </row>
    <row r="52" spans="1:26" s="82" customFormat="1" ht="27.75" customHeight="1" hidden="1">
      <c r="A52" s="92"/>
      <c r="B52" s="305" t="s">
        <v>234</v>
      </c>
      <c r="C52" s="306"/>
      <c r="D52" s="306"/>
      <c r="E52" s="306"/>
      <c r="F52" s="306"/>
      <c r="G52" s="306"/>
      <c r="H52" s="306"/>
      <c r="I52" s="306"/>
      <c r="J52" s="306"/>
      <c r="K52" s="306"/>
      <c r="L52" s="306"/>
      <c r="M52" s="306"/>
      <c r="N52" s="306"/>
      <c r="O52" s="306"/>
      <c r="P52" s="306"/>
      <c r="Q52" s="306"/>
      <c r="R52" s="306"/>
      <c r="S52" s="306"/>
      <c r="T52" s="306"/>
      <c r="U52" s="306"/>
      <c r="V52" s="306"/>
      <c r="W52" s="306"/>
      <c r="X52" s="306"/>
      <c r="Y52" s="94"/>
      <c r="Z52" s="94"/>
    </row>
    <row r="53" spans="1:26" s="82" customFormat="1" ht="34.5" customHeight="1" hidden="1">
      <c r="A53" s="92"/>
      <c r="B53" s="305" t="s">
        <v>235</v>
      </c>
      <c r="C53" s="306"/>
      <c r="D53" s="306"/>
      <c r="E53" s="306"/>
      <c r="F53" s="306"/>
      <c r="G53" s="306"/>
      <c r="H53" s="306"/>
      <c r="I53" s="306"/>
      <c r="J53" s="306"/>
      <c r="K53" s="306"/>
      <c r="L53" s="306"/>
      <c r="M53" s="306"/>
      <c r="N53" s="306"/>
      <c r="O53" s="306"/>
      <c r="P53" s="306"/>
      <c r="Q53" s="306"/>
      <c r="R53" s="306"/>
      <c r="S53" s="306"/>
      <c r="T53" s="306"/>
      <c r="U53" s="306"/>
      <c r="V53" s="306"/>
      <c r="W53" s="306"/>
      <c r="X53" s="306"/>
      <c r="Y53" s="94"/>
      <c r="Z53" s="94"/>
    </row>
    <row r="54" spans="1:26" s="82" customFormat="1" ht="31.5" customHeight="1" hidden="1">
      <c r="A54" s="92"/>
      <c r="B54" s="305" t="s">
        <v>236</v>
      </c>
      <c r="C54" s="306"/>
      <c r="D54" s="306"/>
      <c r="E54" s="306"/>
      <c r="F54" s="306"/>
      <c r="G54" s="306"/>
      <c r="H54" s="306"/>
      <c r="I54" s="306"/>
      <c r="J54" s="306"/>
      <c r="K54" s="306"/>
      <c r="L54" s="306"/>
      <c r="M54" s="306"/>
      <c r="N54" s="306"/>
      <c r="O54" s="306"/>
      <c r="P54" s="306"/>
      <c r="Q54" s="306"/>
      <c r="R54" s="306"/>
      <c r="S54" s="306"/>
      <c r="T54" s="306"/>
      <c r="U54" s="306"/>
      <c r="V54" s="306"/>
      <c r="W54" s="306"/>
      <c r="X54" s="306"/>
      <c r="Y54" s="94"/>
      <c r="Z54" s="94"/>
    </row>
    <row r="55" spans="1:26" s="82" customFormat="1" ht="33.75" customHeight="1" hidden="1">
      <c r="A55" s="92"/>
      <c r="B55" s="305" t="s">
        <v>237</v>
      </c>
      <c r="C55" s="306"/>
      <c r="D55" s="306"/>
      <c r="E55" s="306"/>
      <c r="F55" s="306"/>
      <c r="G55" s="306"/>
      <c r="H55" s="306"/>
      <c r="I55" s="306"/>
      <c r="J55" s="306"/>
      <c r="K55" s="306"/>
      <c r="L55" s="306"/>
      <c r="M55" s="306"/>
      <c r="N55" s="306"/>
      <c r="O55" s="306"/>
      <c r="P55" s="306"/>
      <c r="Q55" s="306"/>
      <c r="R55" s="306"/>
      <c r="S55" s="306"/>
      <c r="T55" s="306"/>
      <c r="U55" s="306"/>
      <c r="V55" s="306"/>
      <c r="W55" s="306"/>
      <c r="X55" s="306"/>
      <c r="Y55" s="94"/>
      <c r="Z55" s="94"/>
    </row>
    <row r="56" spans="1:26" s="82" customFormat="1" ht="39.75" customHeight="1" hidden="1">
      <c r="A56" s="92"/>
      <c r="B56" s="305" t="s">
        <v>86</v>
      </c>
      <c r="C56" s="306"/>
      <c r="D56" s="306"/>
      <c r="E56" s="306"/>
      <c r="F56" s="306"/>
      <c r="G56" s="306"/>
      <c r="H56" s="306"/>
      <c r="I56" s="306"/>
      <c r="J56" s="306"/>
      <c r="K56" s="306"/>
      <c r="L56" s="306"/>
      <c r="M56" s="306"/>
      <c r="N56" s="306"/>
      <c r="O56" s="306"/>
      <c r="P56" s="306"/>
      <c r="Q56" s="306"/>
      <c r="R56" s="306"/>
      <c r="S56" s="306"/>
      <c r="T56" s="306"/>
      <c r="U56" s="306"/>
      <c r="V56" s="306"/>
      <c r="W56" s="306"/>
      <c r="X56" s="306"/>
      <c r="Y56" s="94"/>
      <c r="Z56" s="94"/>
    </row>
    <row r="57" spans="1:26" s="82" customFormat="1" ht="37.5" customHeight="1" hidden="1">
      <c r="A57" s="92"/>
      <c r="B57" s="305" t="s">
        <v>87</v>
      </c>
      <c r="C57" s="306"/>
      <c r="D57" s="306"/>
      <c r="E57" s="306"/>
      <c r="F57" s="306"/>
      <c r="G57" s="306"/>
      <c r="H57" s="306"/>
      <c r="I57" s="306"/>
      <c r="J57" s="306"/>
      <c r="K57" s="306"/>
      <c r="L57" s="306"/>
      <c r="M57" s="306"/>
      <c r="N57" s="306"/>
      <c r="O57" s="306"/>
      <c r="P57" s="306"/>
      <c r="Q57" s="306"/>
      <c r="R57" s="306"/>
      <c r="S57" s="306"/>
      <c r="T57" s="306"/>
      <c r="U57" s="306"/>
      <c r="V57" s="306"/>
      <c r="W57" s="306"/>
      <c r="X57" s="306"/>
      <c r="Y57" s="94"/>
      <c r="Z57" s="94"/>
    </row>
    <row r="58" spans="1:26" s="82" customFormat="1" ht="28.5" customHeight="1" hidden="1">
      <c r="A58" s="92"/>
      <c r="B58" s="305" t="s">
        <v>88</v>
      </c>
      <c r="C58" s="306"/>
      <c r="D58" s="306"/>
      <c r="E58" s="306"/>
      <c r="F58" s="306"/>
      <c r="G58" s="306"/>
      <c r="H58" s="306"/>
      <c r="I58" s="306"/>
      <c r="J58" s="306"/>
      <c r="K58" s="306"/>
      <c r="L58" s="306"/>
      <c r="M58" s="306"/>
      <c r="N58" s="306"/>
      <c r="O58" s="306"/>
      <c r="P58" s="306"/>
      <c r="Q58" s="306"/>
      <c r="R58" s="306"/>
      <c r="S58" s="306"/>
      <c r="T58" s="306"/>
      <c r="U58" s="306"/>
      <c r="V58" s="306"/>
      <c r="W58" s="306"/>
      <c r="X58" s="306"/>
      <c r="Y58" s="94"/>
      <c r="Z58" s="94"/>
    </row>
    <row r="59" spans="1:26" s="82" customFormat="1" ht="28.5" customHeight="1" hidden="1">
      <c r="A59" s="92"/>
      <c r="B59" s="305" t="s">
        <v>89</v>
      </c>
      <c r="C59" s="306"/>
      <c r="D59" s="306"/>
      <c r="E59" s="306"/>
      <c r="F59" s="306"/>
      <c r="G59" s="306"/>
      <c r="H59" s="306"/>
      <c r="I59" s="306"/>
      <c r="J59" s="306"/>
      <c r="K59" s="306"/>
      <c r="L59" s="306"/>
      <c r="M59" s="306"/>
      <c r="N59" s="306"/>
      <c r="O59" s="306"/>
      <c r="P59" s="306"/>
      <c r="Q59" s="306"/>
      <c r="R59" s="306"/>
      <c r="S59" s="306"/>
      <c r="T59" s="306"/>
      <c r="U59" s="306"/>
      <c r="V59" s="306"/>
      <c r="W59" s="306"/>
      <c r="X59" s="306"/>
      <c r="Y59" s="94"/>
      <c r="Z59" s="94"/>
    </row>
    <row r="60" spans="1:26" s="82" customFormat="1" ht="36.75" customHeight="1" hidden="1">
      <c r="A60" s="92"/>
      <c r="B60" s="305" t="s">
        <v>81</v>
      </c>
      <c r="C60" s="306"/>
      <c r="D60" s="306"/>
      <c r="E60" s="306"/>
      <c r="F60" s="306"/>
      <c r="G60" s="306"/>
      <c r="H60" s="306"/>
      <c r="I60" s="306"/>
      <c r="J60" s="306"/>
      <c r="K60" s="306"/>
      <c r="L60" s="306"/>
      <c r="M60" s="306"/>
      <c r="N60" s="306"/>
      <c r="O60" s="306"/>
      <c r="P60" s="306"/>
      <c r="Q60" s="306"/>
      <c r="R60" s="306"/>
      <c r="S60" s="306"/>
      <c r="T60" s="306"/>
      <c r="U60" s="306"/>
      <c r="V60" s="306"/>
      <c r="W60" s="306"/>
      <c r="X60" s="306"/>
      <c r="Y60" s="94"/>
      <c r="Z60" s="94"/>
    </row>
    <row r="61" spans="1:26" s="82" customFormat="1" ht="43.5" customHeight="1" hidden="1">
      <c r="A61" s="92"/>
      <c r="B61" s="305" t="s">
        <v>82</v>
      </c>
      <c r="C61" s="306"/>
      <c r="D61" s="306"/>
      <c r="E61" s="306"/>
      <c r="F61" s="306"/>
      <c r="G61" s="306"/>
      <c r="H61" s="306"/>
      <c r="I61" s="306"/>
      <c r="J61" s="306"/>
      <c r="K61" s="306"/>
      <c r="L61" s="306"/>
      <c r="M61" s="306"/>
      <c r="N61" s="306"/>
      <c r="O61" s="306"/>
      <c r="P61" s="306"/>
      <c r="Q61" s="306"/>
      <c r="R61" s="306"/>
      <c r="S61" s="306"/>
      <c r="T61" s="306"/>
      <c r="U61" s="306"/>
      <c r="V61" s="306"/>
      <c r="W61" s="306"/>
      <c r="X61" s="306"/>
      <c r="Y61" s="94"/>
      <c r="Z61" s="94"/>
    </row>
    <row r="62" spans="1:26" s="82" customFormat="1" ht="28.5" customHeight="1" hidden="1">
      <c r="A62" s="92"/>
      <c r="B62" s="305" t="s">
        <v>73</v>
      </c>
      <c r="C62" s="306"/>
      <c r="D62" s="306"/>
      <c r="E62" s="306"/>
      <c r="F62" s="306"/>
      <c r="G62" s="306"/>
      <c r="H62" s="306"/>
      <c r="I62" s="306"/>
      <c r="J62" s="306"/>
      <c r="K62" s="306"/>
      <c r="L62" s="306"/>
      <c r="M62" s="306"/>
      <c r="N62" s="306"/>
      <c r="O62" s="306"/>
      <c r="P62" s="306"/>
      <c r="Q62" s="306"/>
      <c r="R62" s="306"/>
      <c r="S62" s="306"/>
      <c r="T62" s="306"/>
      <c r="U62" s="306"/>
      <c r="V62" s="306"/>
      <c r="W62" s="306"/>
      <c r="X62" s="306"/>
      <c r="Y62" s="94"/>
      <c r="Z62" s="94"/>
    </row>
    <row r="63" spans="1:26" s="82" customFormat="1" ht="30.75" customHeight="1" hidden="1">
      <c r="A63" s="92"/>
      <c r="B63" s="305" t="s">
        <v>238</v>
      </c>
      <c r="C63" s="306"/>
      <c r="D63" s="306"/>
      <c r="E63" s="306"/>
      <c r="F63" s="306"/>
      <c r="G63" s="306"/>
      <c r="H63" s="306"/>
      <c r="I63" s="306"/>
      <c r="J63" s="306"/>
      <c r="K63" s="306"/>
      <c r="L63" s="306"/>
      <c r="M63" s="306"/>
      <c r="N63" s="306"/>
      <c r="O63" s="306"/>
      <c r="P63" s="306"/>
      <c r="Q63" s="306"/>
      <c r="R63" s="306"/>
      <c r="S63" s="306"/>
      <c r="T63" s="306"/>
      <c r="U63" s="306"/>
      <c r="V63" s="306"/>
      <c r="W63" s="306"/>
      <c r="X63" s="306"/>
      <c r="Y63" s="94"/>
      <c r="Z63" s="94"/>
    </row>
    <row r="64" spans="1:34" s="82" customFormat="1" ht="26.25" customHeight="1" hidden="1">
      <c r="A64" s="92"/>
      <c r="B64" s="305" t="s">
        <v>239</v>
      </c>
      <c r="C64" s="305"/>
      <c r="D64" s="305"/>
      <c r="E64" s="305"/>
      <c r="F64" s="305"/>
      <c r="G64" s="305"/>
      <c r="H64" s="305"/>
      <c r="I64" s="305"/>
      <c r="J64" s="305"/>
      <c r="K64" s="305"/>
      <c r="L64" s="305"/>
      <c r="M64" s="305"/>
      <c r="N64" s="305"/>
      <c r="O64" s="305"/>
      <c r="P64" s="305"/>
      <c r="Q64" s="305"/>
      <c r="R64" s="305"/>
      <c r="S64" s="305"/>
      <c r="T64" s="305"/>
      <c r="U64" s="305"/>
      <c r="V64" s="305"/>
      <c r="W64" s="305"/>
      <c r="X64" s="305"/>
      <c r="Y64" s="97"/>
      <c r="Z64" s="97"/>
      <c r="AA64" s="97"/>
      <c r="AB64" s="97"/>
      <c r="AC64" s="98"/>
      <c r="AD64" s="98"/>
      <c r="AE64" s="98"/>
      <c r="AF64" s="98"/>
      <c r="AG64" s="98"/>
      <c r="AH64" s="94"/>
    </row>
    <row r="65" spans="1:34" s="82" customFormat="1" ht="29.25" customHeight="1" hidden="1">
      <c r="A65" s="92"/>
      <c r="B65" s="305" t="s">
        <v>74</v>
      </c>
      <c r="C65" s="305"/>
      <c r="D65" s="305"/>
      <c r="E65" s="305"/>
      <c r="F65" s="305"/>
      <c r="G65" s="305"/>
      <c r="H65" s="305"/>
      <c r="I65" s="305"/>
      <c r="J65" s="305"/>
      <c r="K65" s="305"/>
      <c r="L65" s="305"/>
      <c r="M65" s="305"/>
      <c r="N65" s="305"/>
      <c r="O65" s="305"/>
      <c r="P65" s="305"/>
      <c r="Q65" s="305"/>
      <c r="R65" s="305"/>
      <c r="S65" s="305"/>
      <c r="T65" s="305"/>
      <c r="U65" s="305"/>
      <c r="V65" s="305"/>
      <c r="W65" s="305"/>
      <c r="X65" s="305"/>
      <c r="AC65" s="98"/>
      <c r="AD65" s="98"/>
      <c r="AE65" s="98"/>
      <c r="AF65" s="98"/>
      <c r="AG65" s="98"/>
      <c r="AH65" s="94"/>
    </row>
    <row r="66" spans="1:34" s="82" customFormat="1" ht="27" customHeight="1" hidden="1">
      <c r="A66" s="92"/>
      <c r="B66" s="305" t="s">
        <v>240</v>
      </c>
      <c r="C66" s="305"/>
      <c r="D66" s="305"/>
      <c r="E66" s="305"/>
      <c r="F66" s="305"/>
      <c r="G66" s="305"/>
      <c r="H66" s="305"/>
      <c r="I66" s="305"/>
      <c r="J66" s="305"/>
      <c r="K66" s="305"/>
      <c r="L66" s="305"/>
      <c r="M66" s="305"/>
      <c r="N66" s="305"/>
      <c r="O66" s="305"/>
      <c r="P66" s="305"/>
      <c r="Q66" s="305"/>
      <c r="R66" s="305"/>
      <c r="S66" s="305"/>
      <c r="T66" s="305"/>
      <c r="U66" s="305"/>
      <c r="V66" s="305"/>
      <c r="W66" s="305"/>
      <c r="X66" s="305"/>
      <c r="AC66" s="98"/>
      <c r="AD66" s="98"/>
      <c r="AE66" s="98"/>
      <c r="AF66" s="98"/>
      <c r="AG66" s="98"/>
      <c r="AH66" s="94"/>
    </row>
    <row r="67" spans="1:34" s="82" customFormat="1" ht="27" customHeight="1" hidden="1">
      <c r="A67" s="92"/>
      <c r="B67" s="82" t="s">
        <v>75</v>
      </c>
      <c r="AC67" s="98"/>
      <c r="AD67" s="98"/>
      <c r="AE67" s="98"/>
      <c r="AF67" s="98"/>
      <c r="AG67" s="98"/>
      <c r="AH67" s="94"/>
    </row>
    <row r="68" spans="1:34" s="82" customFormat="1" ht="30.75" customHeight="1" hidden="1">
      <c r="A68" s="92"/>
      <c r="B68" s="305" t="s">
        <v>241</v>
      </c>
      <c r="C68" s="305"/>
      <c r="D68" s="305"/>
      <c r="E68" s="305"/>
      <c r="F68" s="305"/>
      <c r="G68" s="305"/>
      <c r="H68" s="305"/>
      <c r="I68" s="305"/>
      <c r="J68" s="305"/>
      <c r="K68" s="305"/>
      <c r="L68" s="305"/>
      <c r="M68" s="305"/>
      <c r="N68" s="305"/>
      <c r="O68" s="305"/>
      <c r="P68" s="305"/>
      <c r="Q68" s="305"/>
      <c r="R68" s="305"/>
      <c r="S68" s="305"/>
      <c r="T68" s="305"/>
      <c r="U68" s="305"/>
      <c r="V68" s="305"/>
      <c r="W68" s="305"/>
      <c r="X68" s="305"/>
      <c r="Y68" s="97"/>
      <c r="Z68" s="97"/>
      <c r="AA68" s="97"/>
      <c r="AB68" s="97"/>
      <c r="AC68" s="98"/>
      <c r="AD68" s="98"/>
      <c r="AE68" s="98"/>
      <c r="AF68" s="98"/>
      <c r="AG68" s="98"/>
      <c r="AH68" s="94"/>
    </row>
    <row r="69" spans="1:34" s="82" customFormat="1" ht="29.25" customHeight="1" hidden="1">
      <c r="A69" s="92"/>
      <c r="B69" s="82" t="s">
        <v>76</v>
      </c>
      <c r="AC69" s="98"/>
      <c r="AD69" s="98"/>
      <c r="AE69" s="98"/>
      <c r="AF69" s="98"/>
      <c r="AG69" s="98"/>
      <c r="AH69" s="94"/>
    </row>
    <row r="70" spans="1:34" s="82" customFormat="1" ht="27" customHeight="1" hidden="1">
      <c r="A70" s="92"/>
      <c r="B70" s="305" t="s">
        <v>242</v>
      </c>
      <c r="C70" s="305"/>
      <c r="D70" s="305"/>
      <c r="E70" s="305"/>
      <c r="F70" s="305"/>
      <c r="G70" s="305"/>
      <c r="H70" s="305"/>
      <c r="I70" s="305"/>
      <c r="J70" s="305"/>
      <c r="K70" s="305"/>
      <c r="L70" s="305"/>
      <c r="M70" s="305"/>
      <c r="N70" s="305"/>
      <c r="O70" s="305"/>
      <c r="P70" s="305"/>
      <c r="Q70" s="305"/>
      <c r="R70" s="305"/>
      <c r="S70" s="305"/>
      <c r="T70" s="305"/>
      <c r="U70" s="305"/>
      <c r="V70" s="305"/>
      <c r="W70" s="305"/>
      <c r="X70" s="305"/>
      <c r="AC70" s="98"/>
      <c r="AD70" s="98"/>
      <c r="AE70" s="98"/>
      <c r="AF70" s="98"/>
      <c r="AG70" s="98"/>
      <c r="AH70" s="94"/>
    </row>
    <row r="71" spans="1:34" s="82" customFormat="1" ht="24.75" customHeight="1" hidden="1">
      <c r="A71" s="92"/>
      <c r="B71" s="82" t="s">
        <v>77</v>
      </c>
      <c r="AC71" s="98"/>
      <c r="AD71" s="98"/>
      <c r="AE71" s="98"/>
      <c r="AF71" s="98"/>
      <c r="AG71" s="98"/>
      <c r="AH71" s="94"/>
    </row>
    <row r="72" spans="1:34" s="82" customFormat="1" ht="24.75" customHeight="1" hidden="1">
      <c r="A72" s="92"/>
      <c r="B72" s="82" t="s">
        <v>243</v>
      </c>
      <c r="AC72" s="98"/>
      <c r="AD72" s="98"/>
      <c r="AE72" s="98"/>
      <c r="AF72" s="98"/>
      <c r="AG72" s="98"/>
      <c r="AH72" s="94"/>
    </row>
    <row r="73" spans="1:34" s="82" customFormat="1" ht="24.75" customHeight="1" hidden="1">
      <c r="A73" s="92"/>
      <c r="B73" s="82" t="s">
        <v>244</v>
      </c>
      <c r="AC73" s="98"/>
      <c r="AD73" s="98"/>
      <c r="AE73" s="98"/>
      <c r="AF73" s="98"/>
      <c r="AG73" s="98"/>
      <c r="AH73" s="94"/>
    </row>
    <row r="74" spans="1:33" ht="27" customHeight="1" hidden="1">
      <c r="A74" s="92"/>
      <c r="B74" s="305" t="s">
        <v>245</v>
      </c>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96"/>
      <c r="AG74" s="96"/>
    </row>
    <row r="75" spans="1:33" ht="19.5" customHeight="1">
      <c r="A75" s="92"/>
      <c r="B75" s="305"/>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96"/>
      <c r="AG75" s="96"/>
    </row>
    <row r="76" spans="1:33" ht="19.5" customHeight="1">
      <c r="A76" s="92"/>
      <c r="B76" s="99"/>
      <c r="C76" s="97"/>
      <c r="D76" s="97"/>
      <c r="E76" s="97"/>
      <c r="F76" s="97"/>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row>
    <row r="77" spans="1:33" ht="19.5" customHeight="1">
      <c r="A77" s="92"/>
      <c r="B77" s="99"/>
      <c r="C77" s="97"/>
      <c r="D77" s="97"/>
      <c r="E77" s="97"/>
      <c r="F77" s="97"/>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row>
    <row r="78" spans="1:33" ht="19.5" customHeight="1">
      <c r="A78" s="92"/>
      <c r="B78" s="99"/>
      <c r="C78" s="97"/>
      <c r="D78" s="97"/>
      <c r="E78" s="97"/>
      <c r="F78" s="97"/>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row>
    <row r="79" spans="1:33" ht="19.5" customHeight="1">
      <c r="A79" s="92"/>
      <c r="B79" s="99"/>
      <c r="C79" s="97"/>
      <c r="D79" s="97"/>
      <c r="E79" s="97"/>
      <c r="F79" s="97"/>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row>
    <row r="80" spans="1:33" ht="19.5" customHeight="1">
      <c r="A80" s="92"/>
      <c r="B80" s="99"/>
      <c r="C80" s="97"/>
      <c r="D80" s="97"/>
      <c r="E80" s="97"/>
      <c r="F80" s="97"/>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row>
    <row r="81" spans="1:33" ht="19.5" customHeight="1">
      <c r="A81" s="92"/>
      <c r="B81" s="99"/>
      <c r="C81" s="97"/>
      <c r="D81" s="97"/>
      <c r="E81" s="97"/>
      <c r="F81" s="97"/>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row>
    <row r="82" spans="1:33" ht="19.5" customHeight="1">
      <c r="A82" s="92"/>
      <c r="B82" s="99"/>
      <c r="C82" s="97"/>
      <c r="D82" s="97"/>
      <c r="E82" s="97"/>
      <c r="F82" s="97"/>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row>
    <row r="83" spans="1:33" ht="19.5" customHeight="1">
      <c r="A83" s="92"/>
      <c r="B83" s="99"/>
      <c r="C83" s="97"/>
      <c r="D83" s="97"/>
      <c r="E83" s="97"/>
      <c r="F83" s="97"/>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row>
    <row r="84" spans="1:33" ht="19.5" customHeight="1">
      <c r="A84" s="92"/>
      <c r="B84" s="99"/>
      <c r="C84" s="97"/>
      <c r="D84" s="97"/>
      <c r="E84" s="97"/>
      <c r="F84" s="97"/>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row>
    <row r="85" spans="1:33" ht="19.5" customHeight="1">
      <c r="A85" s="92"/>
      <c r="B85" s="99"/>
      <c r="C85" s="97"/>
      <c r="D85" s="97"/>
      <c r="E85" s="97"/>
      <c r="F85" s="97"/>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row>
    <row r="86" spans="1:33" ht="19.5" customHeight="1">
      <c r="A86" s="92"/>
      <c r="B86" s="99"/>
      <c r="C86" s="97"/>
      <c r="D86" s="97"/>
      <c r="E86" s="97"/>
      <c r="F86" s="97"/>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row>
    <row r="87" spans="1:33" ht="19.5" customHeight="1">
      <c r="A87" s="92"/>
      <c r="B87" s="99"/>
      <c r="C87" s="97"/>
      <c r="D87" s="97"/>
      <c r="E87" s="97"/>
      <c r="F87" s="97"/>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row>
    <row r="88" spans="1:33" ht="19.5" customHeight="1">
      <c r="A88" s="92"/>
      <c r="B88" s="99"/>
      <c r="C88" s="97"/>
      <c r="D88" s="97"/>
      <c r="E88" s="97"/>
      <c r="F88" s="97"/>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row>
    <row r="89" spans="1:33" ht="19.5" customHeight="1">
      <c r="A89" s="92"/>
      <c r="B89" s="99"/>
      <c r="C89" s="97"/>
      <c r="D89" s="97"/>
      <c r="E89" s="97"/>
      <c r="F89" s="97"/>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row>
    <row r="90" spans="1:33" ht="15.75">
      <c r="A90" s="92"/>
      <c r="B90" s="99"/>
      <c r="C90" s="97"/>
      <c r="D90" s="97"/>
      <c r="E90" s="97"/>
      <c r="F90" s="97"/>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row>
    <row r="91" spans="1:33" ht="15.75">
      <c r="A91" s="92"/>
      <c r="B91" s="99"/>
      <c r="C91" s="97"/>
      <c r="D91" s="97"/>
      <c r="E91" s="97"/>
      <c r="F91" s="97"/>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row>
    <row r="92" spans="1:33" ht="15.75">
      <c r="A92" s="92"/>
      <c r="B92" s="99"/>
      <c r="C92" s="97"/>
      <c r="D92" s="97"/>
      <c r="E92" s="97"/>
      <c r="F92" s="97"/>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row>
    <row r="93" spans="1:33" ht="15.75">
      <c r="A93" s="92"/>
      <c r="B93" s="99"/>
      <c r="C93" s="97"/>
      <c r="D93" s="97"/>
      <c r="E93" s="97"/>
      <c r="F93" s="97"/>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row>
    <row r="94" spans="1:33" ht="15.75">
      <c r="A94" s="92"/>
      <c r="B94" s="99"/>
      <c r="C94" s="97"/>
      <c r="D94" s="97"/>
      <c r="E94" s="97"/>
      <c r="F94" s="97"/>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row>
    <row r="95" spans="1:33" ht="15.75">
      <c r="A95" s="92"/>
      <c r="B95" s="99"/>
      <c r="C95" s="97"/>
      <c r="D95" s="97"/>
      <c r="E95" s="97"/>
      <c r="F95" s="97"/>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row>
    <row r="96" spans="1:33" ht="15.75">
      <c r="A96" s="92"/>
      <c r="B96" s="99"/>
      <c r="C96" s="97"/>
      <c r="D96" s="97"/>
      <c r="E96" s="97"/>
      <c r="F96" s="97"/>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row>
    <row r="97" spans="1:33" ht="15.75">
      <c r="A97" s="92"/>
      <c r="B97" s="99"/>
      <c r="C97" s="97"/>
      <c r="D97" s="97"/>
      <c r="E97" s="97"/>
      <c r="F97" s="97"/>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row>
    <row r="98" spans="1:33" ht="15.75">
      <c r="A98" s="92"/>
      <c r="B98" s="99"/>
      <c r="C98" s="97"/>
      <c r="D98" s="97"/>
      <c r="E98" s="97"/>
      <c r="F98" s="97"/>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row>
    <row r="99" spans="1:33" ht="15.75">
      <c r="A99" s="92"/>
      <c r="B99" s="99"/>
      <c r="C99" s="97"/>
      <c r="D99" s="97"/>
      <c r="E99" s="97"/>
      <c r="F99" s="97"/>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row>
    <row r="100" spans="1:33" ht="15.75">
      <c r="A100" s="92"/>
      <c r="B100" s="99"/>
      <c r="C100" s="97"/>
      <c r="D100" s="97"/>
      <c r="E100" s="97"/>
      <c r="F100" s="97"/>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row>
    <row r="101" spans="1:33" ht="15.75">
      <c r="A101" s="92"/>
      <c r="B101" s="99"/>
      <c r="C101" s="97"/>
      <c r="D101" s="97"/>
      <c r="E101" s="97"/>
      <c r="F101" s="97"/>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row>
    <row r="102" spans="1:33" ht="15.75">
      <c r="A102" s="92"/>
      <c r="B102" s="99"/>
      <c r="C102" s="97"/>
      <c r="D102" s="97"/>
      <c r="E102" s="97"/>
      <c r="F102" s="97"/>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row>
    <row r="103" spans="1:33" ht="15.75">
      <c r="A103" s="92"/>
      <c r="B103" s="99"/>
      <c r="C103" s="97"/>
      <c r="D103" s="97"/>
      <c r="E103" s="97"/>
      <c r="F103" s="97"/>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row>
    <row r="104" spans="1:33" ht="15.75">
      <c r="A104" s="92"/>
      <c r="B104" s="99"/>
      <c r="C104" s="97"/>
      <c r="D104" s="97"/>
      <c r="E104" s="97"/>
      <c r="F104" s="97"/>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row>
    <row r="105" spans="1:33" ht="15.75">
      <c r="A105" s="92"/>
      <c r="B105" s="99"/>
      <c r="C105" s="97"/>
      <c r="D105" s="97"/>
      <c r="E105" s="97"/>
      <c r="F105" s="97"/>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row>
    <row r="106" spans="1:33" ht="15.75">
      <c r="A106" s="92"/>
      <c r="B106" s="99"/>
      <c r="C106" s="97"/>
      <c r="D106" s="97"/>
      <c r="E106" s="97"/>
      <c r="F106" s="97"/>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row>
    <row r="107" spans="1:33" ht="15.75">
      <c r="A107" s="92"/>
      <c r="B107" s="99"/>
      <c r="C107" s="97"/>
      <c r="D107" s="97"/>
      <c r="E107" s="97"/>
      <c r="F107" s="97"/>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row>
    <row r="108" spans="1:33" ht="15.75">
      <c r="A108" s="92"/>
      <c r="B108" s="99"/>
      <c r="C108" s="97"/>
      <c r="D108" s="97"/>
      <c r="E108" s="97"/>
      <c r="F108" s="97"/>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row>
    <row r="109" spans="1:33" ht="15.75">
      <c r="A109" s="92"/>
      <c r="B109" s="99"/>
      <c r="C109" s="97"/>
      <c r="D109" s="97"/>
      <c r="E109" s="97"/>
      <c r="F109" s="97"/>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row>
    <row r="110" spans="1:33" ht="15.75">
      <c r="A110" s="92"/>
      <c r="B110" s="99"/>
      <c r="C110" s="97"/>
      <c r="D110" s="97"/>
      <c r="E110" s="97"/>
      <c r="F110" s="97"/>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row>
    <row r="111" spans="1:33" ht="15.75">
      <c r="A111" s="92"/>
      <c r="B111" s="99"/>
      <c r="C111" s="97"/>
      <c r="D111" s="97"/>
      <c r="E111" s="97"/>
      <c r="F111" s="97"/>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row>
    <row r="112" spans="1:33" ht="15.75">
      <c r="A112" s="92"/>
      <c r="B112" s="99"/>
      <c r="C112" s="97"/>
      <c r="D112" s="97"/>
      <c r="E112" s="97"/>
      <c r="F112" s="97"/>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row>
    <row r="113" spans="1:33" ht="15.75">
      <c r="A113" s="92"/>
      <c r="B113" s="99"/>
      <c r="C113" s="97"/>
      <c r="D113" s="97"/>
      <c r="E113" s="97"/>
      <c r="F113" s="97"/>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row>
    <row r="114" spans="1:33" ht="15.75">
      <c r="A114" s="92"/>
      <c r="B114" s="99"/>
      <c r="C114" s="97"/>
      <c r="D114" s="97"/>
      <c r="E114" s="97"/>
      <c r="F114" s="97"/>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row>
    <row r="115" spans="1:33" ht="15.75">
      <c r="A115" s="92"/>
      <c r="B115" s="99"/>
      <c r="C115" s="97"/>
      <c r="D115" s="97"/>
      <c r="E115" s="97"/>
      <c r="F115" s="97"/>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row>
    <row r="116" spans="1:33" ht="15.75">
      <c r="A116" s="92"/>
      <c r="B116" s="99"/>
      <c r="C116" s="97"/>
      <c r="D116" s="97"/>
      <c r="E116" s="97"/>
      <c r="F116" s="97"/>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row>
    <row r="117" spans="1:33" ht="15.75">
      <c r="A117" s="92"/>
      <c r="B117" s="99"/>
      <c r="C117" s="97"/>
      <c r="D117" s="97"/>
      <c r="E117" s="97"/>
      <c r="F117" s="97"/>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row>
    <row r="118" spans="1:33" ht="15.75">
      <c r="A118" s="92"/>
      <c r="B118" s="99"/>
      <c r="C118" s="97"/>
      <c r="D118" s="97"/>
      <c r="E118" s="97"/>
      <c r="F118" s="97"/>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row>
    <row r="119" spans="1:33" ht="15.75">
      <c r="A119" s="92"/>
      <c r="B119" s="99"/>
      <c r="C119" s="97"/>
      <c r="D119" s="97"/>
      <c r="E119" s="97"/>
      <c r="F119" s="97"/>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row>
    <row r="120" spans="1:33" ht="15.75">
      <c r="A120" s="92"/>
      <c r="B120" s="99"/>
      <c r="C120" s="97"/>
      <c r="D120" s="97"/>
      <c r="E120" s="97"/>
      <c r="F120" s="97"/>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row>
    <row r="121" spans="1:33" ht="15.75">
      <c r="A121" s="92"/>
      <c r="B121" s="99"/>
      <c r="C121" s="97"/>
      <c r="D121" s="97"/>
      <c r="E121" s="97"/>
      <c r="F121" s="97"/>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row>
    <row r="122" spans="1:33" ht="15.75">
      <c r="A122" s="92"/>
      <c r="B122" s="99"/>
      <c r="C122" s="97"/>
      <c r="D122" s="97"/>
      <c r="E122" s="97"/>
      <c r="F122" s="97"/>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row>
    <row r="123" spans="1:33" ht="15.75">
      <c r="A123" s="92"/>
      <c r="B123" s="99"/>
      <c r="C123" s="97"/>
      <c r="D123" s="97"/>
      <c r="E123" s="97"/>
      <c r="F123" s="97"/>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row>
    <row r="124" spans="1:33" ht="15.75">
      <c r="A124" s="92"/>
      <c r="B124" s="99"/>
      <c r="C124" s="97"/>
      <c r="D124" s="97"/>
      <c r="E124" s="97"/>
      <c r="F124" s="97"/>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row>
    <row r="125" spans="1:33" ht="15.75">
      <c r="A125" s="92"/>
      <c r="B125" s="99"/>
      <c r="C125" s="97"/>
      <c r="D125" s="97"/>
      <c r="E125" s="97"/>
      <c r="F125" s="97"/>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row>
    <row r="126" spans="1:33" ht="15.75">
      <c r="A126" s="92"/>
      <c r="B126" s="99"/>
      <c r="C126" s="97"/>
      <c r="D126" s="97"/>
      <c r="E126" s="97"/>
      <c r="F126" s="97"/>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row>
    <row r="127" spans="1:33" ht="15.75">
      <c r="A127" s="92"/>
      <c r="B127" s="99"/>
      <c r="C127" s="97"/>
      <c r="D127" s="97"/>
      <c r="E127" s="97"/>
      <c r="F127" s="97"/>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row>
    <row r="128" spans="1:33" ht="15.75">
      <c r="A128" s="92"/>
      <c r="B128" s="99"/>
      <c r="C128" s="97"/>
      <c r="D128" s="97"/>
      <c r="E128" s="97"/>
      <c r="F128" s="97"/>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row>
    <row r="129" spans="1:33" ht="15.75">
      <c r="A129" s="92"/>
      <c r="B129" s="99"/>
      <c r="C129" s="97"/>
      <c r="D129" s="97"/>
      <c r="E129" s="97"/>
      <c r="F129" s="97"/>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row>
    <row r="130" spans="1:33" ht="15.75">
      <c r="A130" s="92"/>
      <c r="B130" s="99"/>
      <c r="C130" s="97"/>
      <c r="D130" s="97"/>
      <c r="E130" s="97"/>
      <c r="F130" s="97"/>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row>
    <row r="131" spans="1:33" ht="15.75">
      <c r="A131" s="92"/>
      <c r="B131" s="99"/>
      <c r="C131" s="97"/>
      <c r="D131" s="97"/>
      <c r="E131" s="97"/>
      <c r="F131" s="97"/>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row>
    <row r="132" spans="1:33" ht="15.75">
      <c r="A132" s="92"/>
      <c r="B132" s="99"/>
      <c r="C132" s="97"/>
      <c r="D132" s="97"/>
      <c r="E132" s="97"/>
      <c r="F132" s="97"/>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row>
    <row r="133" spans="1:33" ht="15.75">
      <c r="A133" s="92"/>
      <c r="B133" s="99"/>
      <c r="C133" s="97"/>
      <c r="D133" s="97"/>
      <c r="E133" s="97"/>
      <c r="F133" s="97"/>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row>
    <row r="134" spans="1:33" ht="15.75">
      <c r="A134" s="92"/>
      <c r="B134" s="99"/>
      <c r="C134" s="97"/>
      <c r="D134" s="97"/>
      <c r="E134" s="97"/>
      <c r="F134" s="97"/>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row>
    <row r="135" spans="1:33" ht="15.75">
      <c r="A135" s="92"/>
      <c r="B135" s="99"/>
      <c r="C135" s="97"/>
      <c r="D135" s="97"/>
      <c r="E135" s="97"/>
      <c r="F135" s="97"/>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row>
    <row r="136" spans="1:33" ht="15.75">
      <c r="A136" s="92"/>
      <c r="B136" s="99"/>
      <c r="C136" s="97"/>
      <c r="D136" s="97"/>
      <c r="E136" s="97"/>
      <c r="F136" s="97"/>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row>
    <row r="137" spans="1:33" ht="15.75">
      <c r="A137" s="92"/>
      <c r="B137" s="99"/>
      <c r="C137" s="97"/>
      <c r="D137" s="97"/>
      <c r="E137" s="97"/>
      <c r="F137" s="97"/>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row>
    <row r="138" spans="1:33" ht="15.75">
      <c r="A138" s="92"/>
      <c r="B138" s="99"/>
      <c r="C138" s="97"/>
      <c r="D138" s="97"/>
      <c r="E138" s="97"/>
      <c r="F138" s="97"/>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row>
    <row r="139" spans="1:33" ht="15.75">
      <c r="A139" s="92"/>
      <c r="B139" s="99"/>
      <c r="C139" s="97"/>
      <c r="D139" s="97"/>
      <c r="E139" s="97"/>
      <c r="F139" s="97"/>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row>
    <row r="140" spans="1:33" ht="15.75">
      <c r="A140" s="92"/>
      <c r="B140" s="99"/>
      <c r="C140" s="97"/>
      <c r="D140" s="97"/>
      <c r="E140" s="97"/>
      <c r="F140" s="97"/>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row>
    <row r="141" spans="1:33" ht="15.75">
      <c r="A141" s="92"/>
      <c r="B141" s="99"/>
      <c r="C141" s="97"/>
      <c r="D141" s="97"/>
      <c r="E141" s="97"/>
      <c r="F141" s="97"/>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row>
    <row r="142" spans="1:33" ht="15.75">
      <c r="A142" s="92"/>
      <c r="B142" s="99"/>
      <c r="C142" s="97"/>
      <c r="D142" s="97"/>
      <c r="E142" s="97"/>
      <c r="F142" s="97"/>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row>
    <row r="143" spans="1:33" ht="15.75">
      <c r="A143" s="92"/>
      <c r="B143" s="99"/>
      <c r="C143" s="97"/>
      <c r="D143" s="97"/>
      <c r="E143" s="97"/>
      <c r="F143" s="97"/>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row>
    <row r="144" spans="1:33" ht="15.75">
      <c r="A144" s="92"/>
      <c r="B144" s="99"/>
      <c r="C144" s="97"/>
      <c r="D144" s="97"/>
      <c r="E144" s="97"/>
      <c r="F144" s="97"/>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row>
    <row r="145" spans="1:33" ht="15.75">
      <c r="A145" s="92"/>
      <c r="B145" s="99"/>
      <c r="C145" s="97"/>
      <c r="D145" s="97"/>
      <c r="E145" s="97"/>
      <c r="F145" s="97"/>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row>
    <row r="146" spans="1:33" ht="15.75">
      <c r="A146" s="92"/>
      <c r="B146" s="99"/>
      <c r="C146" s="97"/>
      <c r="D146" s="97"/>
      <c r="E146" s="97"/>
      <c r="F146" s="97"/>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row>
    <row r="147" spans="1:33" ht="15.75">
      <c r="A147" s="92"/>
      <c r="B147" s="99"/>
      <c r="C147" s="97"/>
      <c r="D147" s="97"/>
      <c r="E147" s="97"/>
      <c r="F147" s="97"/>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row>
    <row r="148" spans="1:33" ht="15.75">
      <c r="A148" s="92"/>
      <c r="B148" s="99"/>
      <c r="C148" s="97"/>
      <c r="D148" s="97"/>
      <c r="E148" s="97"/>
      <c r="F148" s="97"/>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row>
    <row r="149" spans="1:33" ht="15.75">
      <c r="A149" s="92"/>
      <c r="B149" s="99"/>
      <c r="C149" s="97"/>
      <c r="D149" s="97"/>
      <c r="E149" s="97"/>
      <c r="F149" s="97"/>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row>
    <row r="150" spans="1:33" ht="15.75">
      <c r="A150" s="92"/>
      <c r="B150" s="99"/>
      <c r="C150" s="97"/>
      <c r="D150" s="97"/>
      <c r="E150" s="97"/>
      <c r="F150" s="97"/>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row>
    <row r="151" spans="1:33" ht="15.75">
      <c r="A151" s="92"/>
      <c r="B151" s="99"/>
      <c r="C151" s="97"/>
      <c r="D151" s="97"/>
      <c r="E151" s="97"/>
      <c r="F151" s="97"/>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row>
    <row r="152" spans="1:33" ht="15.75">
      <c r="A152" s="92"/>
      <c r="B152" s="99"/>
      <c r="C152" s="97"/>
      <c r="D152" s="97"/>
      <c r="E152" s="97"/>
      <c r="F152" s="97"/>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row>
    <row r="153" spans="1:33" ht="15.75">
      <c r="A153" s="92"/>
      <c r="B153" s="99"/>
      <c r="C153" s="97"/>
      <c r="D153" s="97"/>
      <c r="E153" s="97"/>
      <c r="F153" s="97"/>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row>
    <row r="154" spans="1:33" ht="15.75">
      <c r="A154" s="92"/>
      <c r="B154" s="99"/>
      <c r="C154" s="97"/>
      <c r="D154" s="97"/>
      <c r="E154" s="97"/>
      <c r="F154" s="97"/>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row>
    <row r="155" spans="1:33" ht="15.75">
      <c r="A155" s="92"/>
      <c r="B155" s="99"/>
      <c r="C155" s="97"/>
      <c r="D155" s="97"/>
      <c r="E155" s="97"/>
      <c r="F155" s="97"/>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row>
    <row r="156" spans="1:33" ht="15.75">
      <c r="A156" s="92"/>
      <c r="B156" s="99"/>
      <c r="C156" s="97"/>
      <c r="D156" s="97"/>
      <c r="E156" s="97"/>
      <c r="F156" s="97"/>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row>
    <row r="157" spans="1:33" ht="15.75">
      <c r="A157" s="92"/>
      <c r="B157" s="99"/>
      <c r="C157" s="97"/>
      <c r="D157" s="97"/>
      <c r="E157" s="97"/>
      <c r="F157" s="97"/>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row>
    <row r="158" spans="1:33" ht="15.75">
      <c r="A158" s="92"/>
      <c r="B158" s="99"/>
      <c r="C158" s="97"/>
      <c r="D158" s="97"/>
      <c r="E158" s="97"/>
      <c r="F158" s="97"/>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row>
    <row r="159" spans="1:33" ht="15.75">
      <c r="A159" s="92"/>
      <c r="B159" s="99"/>
      <c r="C159" s="97"/>
      <c r="D159" s="97"/>
      <c r="E159" s="97"/>
      <c r="F159" s="97"/>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row>
    <row r="160" spans="1:33" ht="15.75">
      <c r="A160" s="92"/>
      <c r="B160" s="99"/>
      <c r="C160" s="97"/>
      <c r="D160" s="97"/>
      <c r="E160" s="97"/>
      <c r="F160" s="97"/>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row>
    <row r="161" spans="1:33" ht="15.75">
      <c r="A161" s="92"/>
      <c r="B161" s="99"/>
      <c r="C161" s="97"/>
      <c r="D161" s="97"/>
      <c r="E161" s="97"/>
      <c r="F161" s="97"/>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row>
    <row r="162" spans="1:33" ht="15.75">
      <c r="A162" s="92"/>
      <c r="B162" s="99"/>
      <c r="C162" s="97"/>
      <c r="D162" s="97"/>
      <c r="E162" s="97"/>
      <c r="F162" s="97"/>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row>
    <row r="163" spans="1:33" ht="15.75">
      <c r="A163" s="92"/>
      <c r="B163" s="99"/>
      <c r="C163" s="97"/>
      <c r="D163" s="97"/>
      <c r="E163" s="97"/>
      <c r="F163" s="97"/>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row>
    <row r="164" spans="1:33" ht="15.75">
      <c r="A164" s="92"/>
      <c r="B164" s="99"/>
      <c r="C164" s="97"/>
      <c r="D164" s="97"/>
      <c r="E164" s="97"/>
      <c r="F164" s="97"/>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row>
    <row r="165" spans="1:33" ht="15.75">
      <c r="A165" s="92"/>
      <c r="B165" s="99"/>
      <c r="C165" s="97"/>
      <c r="D165" s="97"/>
      <c r="E165" s="97"/>
      <c r="F165" s="97"/>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row>
    <row r="166" spans="1:33" ht="15.75">
      <c r="A166" s="92"/>
      <c r="B166" s="99"/>
      <c r="C166" s="97"/>
      <c r="D166" s="97"/>
      <c r="E166" s="97"/>
      <c r="F166" s="97"/>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row>
    <row r="167" spans="1:33" ht="15.75">
      <c r="A167" s="92"/>
      <c r="B167" s="99"/>
      <c r="C167" s="97"/>
      <c r="D167" s="97"/>
      <c r="E167" s="97"/>
      <c r="F167" s="97"/>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row>
    <row r="168" spans="1:33" ht="15.75">
      <c r="A168" s="92"/>
      <c r="B168" s="99"/>
      <c r="C168" s="97"/>
      <c r="D168" s="97"/>
      <c r="E168" s="97"/>
      <c r="F168" s="97"/>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row>
    <row r="169" spans="1:33" ht="15.75">
      <c r="A169" s="92"/>
      <c r="B169" s="99"/>
      <c r="C169" s="97"/>
      <c r="D169" s="97"/>
      <c r="E169" s="97"/>
      <c r="F169" s="97"/>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row>
    <row r="170" spans="1:33" ht="15.75">
      <c r="A170" s="92"/>
      <c r="B170" s="99"/>
      <c r="C170" s="97"/>
      <c r="D170" s="97"/>
      <c r="E170" s="97"/>
      <c r="F170" s="97"/>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row>
    <row r="171" spans="1:33" ht="15.75">
      <c r="A171" s="92"/>
      <c r="B171" s="99"/>
      <c r="C171" s="97"/>
      <c r="D171" s="97"/>
      <c r="E171" s="97"/>
      <c r="F171" s="97"/>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row>
    <row r="172" spans="1:33" ht="15.75">
      <c r="A172" s="92"/>
      <c r="B172" s="99"/>
      <c r="C172" s="97"/>
      <c r="D172" s="97"/>
      <c r="E172" s="97"/>
      <c r="F172" s="97"/>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row>
    <row r="173" spans="1:33" ht="15.75">
      <c r="A173" s="92"/>
      <c r="B173" s="99"/>
      <c r="C173" s="97"/>
      <c r="D173" s="97"/>
      <c r="E173" s="97"/>
      <c r="F173" s="97"/>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row>
    <row r="174" spans="1:33" ht="15.75">
      <c r="A174" s="92"/>
      <c r="B174" s="99"/>
      <c r="C174" s="97"/>
      <c r="D174" s="97"/>
      <c r="E174" s="97"/>
      <c r="F174" s="97"/>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row>
    <row r="175" spans="1:33" ht="15.75">
      <c r="A175" s="92"/>
      <c r="B175" s="99"/>
      <c r="C175" s="97"/>
      <c r="D175" s="97"/>
      <c r="E175" s="97"/>
      <c r="F175" s="97"/>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row>
    <row r="176" spans="1:33" ht="15.75">
      <c r="A176" s="92"/>
      <c r="B176" s="99"/>
      <c r="C176" s="97"/>
      <c r="D176" s="97"/>
      <c r="E176" s="97"/>
      <c r="F176" s="97"/>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row>
    <row r="177" spans="1:33" ht="15.75">
      <c r="A177" s="92"/>
      <c r="B177" s="99"/>
      <c r="C177" s="97"/>
      <c r="D177" s="97"/>
      <c r="E177" s="97"/>
      <c r="F177" s="97"/>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row>
    <row r="178" spans="1:33" ht="15.75">
      <c r="A178" s="92"/>
      <c r="B178" s="99"/>
      <c r="C178" s="97"/>
      <c r="D178" s="97"/>
      <c r="E178" s="97"/>
      <c r="F178" s="97"/>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row>
    <row r="179" spans="1:33" ht="15.75">
      <c r="A179" s="92"/>
      <c r="B179" s="99"/>
      <c r="C179" s="97"/>
      <c r="D179" s="97"/>
      <c r="E179" s="97"/>
      <c r="F179" s="97"/>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row>
    <row r="180" spans="1:33" ht="15.75">
      <c r="A180" s="92"/>
      <c r="B180" s="99"/>
      <c r="C180" s="97"/>
      <c r="D180" s="97"/>
      <c r="E180" s="97"/>
      <c r="F180" s="97"/>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row>
    <row r="181" spans="1:33" ht="15.75">
      <c r="A181" s="92"/>
      <c r="B181" s="99"/>
      <c r="C181" s="97"/>
      <c r="D181" s="97"/>
      <c r="E181" s="97"/>
      <c r="F181" s="97"/>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row>
    <row r="182" spans="1:33" ht="15.75">
      <c r="A182" s="92"/>
      <c r="B182" s="99"/>
      <c r="C182" s="97"/>
      <c r="D182" s="97"/>
      <c r="E182" s="97"/>
      <c r="F182" s="97"/>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row>
    <row r="183" spans="1:33" ht="15.75">
      <c r="A183" s="92"/>
      <c r="B183" s="99"/>
      <c r="C183" s="97"/>
      <c r="D183" s="97"/>
      <c r="E183" s="97"/>
      <c r="F183" s="97"/>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row>
    <row r="184" spans="1:33" ht="15.75">
      <c r="A184" s="92"/>
      <c r="B184" s="99"/>
      <c r="C184" s="97"/>
      <c r="D184" s="97"/>
      <c r="E184" s="97"/>
      <c r="F184" s="97"/>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row>
    <row r="185" spans="1:33" ht="15.75">
      <c r="A185" s="92"/>
      <c r="B185" s="99"/>
      <c r="C185" s="97"/>
      <c r="D185" s="97"/>
      <c r="E185" s="97"/>
      <c r="F185" s="97"/>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row>
    <row r="186" spans="1:33" ht="15.75">
      <c r="A186" s="92"/>
      <c r="B186" s="99"/>
      <c r="C186" s="97"/>
      <c r="D186" s="97"/>
      <c r="E186" s="97"/>
      <c r="F186" s="97"/>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row>
    <row r="187" spans="1:33" ht="15.75">
      <c r="A187" s="92"/>
      <c r="B187" s="99"/>
      <c r="C187" s="97"/>
      <c r="D187" s="97"/>
      <c r="E187" s="97"/>
      <c r="F187" s="97"/>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row>
    <row r="188" spans="1:33" ht="15.75">
      <c r="A188" s="92"/>
      <c r="B188" s="99"/>
      <c r="C188" s="97"/>
      <c r="D188" s="97"/>
      <c r="E188" s="97"/>
      <c r="F188" s="97"/>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row>
    <row r="189" spans="1:33" ht="15.75">
      <c r="A189" s="92"/>
      <c r="B189" s="99"/>
      <c r="C189" s="97"/>
      <c r="D189" s="97"/>
      <c r="E189" s="97"/>
      <c r="F189" s="97"/>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row>
    <row r="190" spans="1:33" ht="15.75">
      <c r="A190" s="92"/>
      <c r="B190" s="99"/>
      <c r="C190" s="97"/>
      <c r="D190" s="97"/>
      <c r="E190" s="97"/>
      <c r="F190" s="97"/>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row>
    <row r="191" spans="1:33" ht="15.75">
      <c r="A191" s="92"/>
      <c r="B191" s="99"/>
      <c r="C191" s="97"/>
      <c r="D191" s="97"/>
      <c r="E191" s="97"/>
      <c r="F191" s="97"/>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row>
    <row r="192" spans="1:33" ht="15.75">
      <c r="A192" s="92"/>
      <c r="B192" s="99"/>
      <c r="C192" s="97"/>
      <c r="D192" s="97"/>
      <c r="E192" s="97"/>
      <c r="F192" s="97"/>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row>
    <row r="193" spans="1:33" ht="15.75">
      <c r="A193" s="92"/>
      <c r="B193" s="99"/>
      <c r="C193" s="97"/>
      <c r="D193" s="97"/>
      <c r="E193" s="97"/>
      <c r="F193" s="97"/>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row>
    <row r="194" spans="1:33" ht="15.75">
      <c r="A194" s="92"/>
      <c r="B194" s="99"/>
      <c r="C194" s="97"/>
      <c r="D194" s="97"/>
      <c r="E194" s="97"/>
      <c r="F194" s="97"/>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row>
    <row r="195" spans="1:33" ht="15.75">
      <c r="A195" s="92"/>
      <c r="B195" s="99"/>
      <c r="C195" s="97"/>
      <c r="D195" s="97"/>
      <c r="E195" s="97"/>
      <c r="F195" s="97"/>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row>
    <row r="196" spans="1:33" ht="15.75">
      <c r="A196" s="92"/>
      <c r="B196" s="99"/>
      <c r="C196" s="97"/>
      <c r="D196" s="97"/>
      <c r="E196" s="97"/>
      <c r="F196" s="97"/>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row>
    <row r="197" spans="1:33" ht="15.75">
      <c r="A197" s="92"/>
      <c r="B197" s="99"/>
      <c r="C197" s="97"/>
      <c r="D197" s="97"/>
      <c r="E197" s="97"/>
      <c r="F197" s="97"/>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row>
    <row r="198" spans="1:33" ht="15.75">
      <c r="A198" s="92"/>
      <c r="B198" s="99"/>
      <c r="C198" s="97"/>
      <c r="D198" s="97"/>
      <c r="E198" s="97"/>
      <c r="F198" s="97"/>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row>
    <row r="199" spans="1:33" ht="15.75">
      <c r="A199" s="92"/>
      <c r="B199" s="99"/>
      <c r="C199" s="97"/>
      <c r="D199" s="97"/>
      <c r="E199" s="97"/>
      <c r="F199" s="97"/>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row>
    <row r="200" spans="1:33" ht="15.75">
      <c r="A200" s="92"/>
      <c r="B200" s="99"/>
      <c r="C200" s="97"/>
      <c r="D200" s="97"/>
      <c r="E200" s="97"/>
      <c r="F200" s="97"/>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row>
    <row r="201" spans="1:33" ht="15.75">
      <c r="A201" s="92"/>
      <c r="B201" s="99"/>
      <c r="C201" s="97"/>
      <c r="D201" s="97"/>
      <c r="E201" s="97"/>
      <c r="F201" s="97"/>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row>
    <row r="202" spans="1:33" ht="15.75">
      <c r="A202" s="92"/>
      <c r="B202" s="99"/>
      <c r="C202" s="97"/>
      <c r="D202" s="97"/>
      <c r="E202" s="97"/>
      <c r="F202" s="97"/>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row>
    <row r="203" spans="1:33" ht="15.75">
      <c r="A203" s="92"/>
      <c r="B203" s="99"/>
      <c r="C203" s="97"/>
      <c r="D203" s="97"/>
      <c r="E203" s="97"/>
      <c r="F203" s="97"/>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row>
    <row r="204" spans="1:33" ht="15.75">
      <c r="A204" s="92"/>
      <c r="B204" s="99"/>
      <c r="C204" s="97"/>
      <c r="D204" s="97"/>
      <c r="E204" s="97"/>
      <c r="F204" s="97"/>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row>
    <row r="205" spans="1:33" ht="15.75">
      <c r="A205" s="92"/>
      <c r="B205" s="99"/>
      <c r="C205" s="97"/>
      <c r="D205" s="97"/>
      <c r="E205" s="97"/>
      <c r="F205" s="97"/>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row>
    <row r="206" spans="1:33" ht="15.75">
      <c r="A206" s="92"/>
      <c r="B206" s="99"/>
      <c r="C206" s="97"/>
      <c r="D206" s="97"/>
      <c r="E206" s="97"/>
      <c r="F206" s="97"/>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row>
    <row r="207" spans="1:33" ht="15.75">
      <c r="A207" s="92"/>
      <c r="B207" s="99"/>
      <c r="C207" s="97"/>
      <c r="D207" s="97"/>
      <c r="E207" s="97"/>
      <c r="F207" s="97"/>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row>
    <row r="208" spans="1:33" ht="15.75">
      <c r="A208" s="92"/>
      <c r="B208" s="99"/>
      <c r="C208" s="97"/>
      <c r="D208" s="97"/>
      <c r="E208" s="97"/>
      <c r="F208" s="97"/>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row>
    <row r="209" spans="1:33" ht="15.75">
      <c r="A209" s="92"/>
      <c r="B209" s="99"/>
      <c r="C209" s="97"/>
      <c r="D209" s="97"/>
      <c r="E209" s="97"/>
      <c r="F209" s="97"/>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row>
    <row r="210" spans="1:33" ht="15.75">
      <c r="A210" s="92"/>
      <c r="B210" s="99"/>
      <c r="C210" s="97"/>
      <c r="D210" s="97"/>
      <c r="E210" s="97"/>
      <c r="F210" s="97"/>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row>
    <row r="211" spans="1:33" ht="15.75">
      <c r="A211" s="92"/>
      <c r="B211" s="99"/>
      <c r="C211" s="97"/>
      <c r="D211" s="97"/>
      <c r="E211" s="97"/>
      <c r="F211" s="97"/>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row>
    <row r="212" spans="1:33" ht="15.75">
      <c r="A212" s="92"/>
      <c r="B212" s="99"/>
      <c r="C212" s="97"/>
      <c r="D212" s="97"/>
      <c r="E212" s="97"/>
      <c r="F212" s="97"/>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row>
    <row r="213" spans="1:33" ht="15.75">
      <c r="A213" s="92"/>
      <c r="B213" s="99"/>
      <c r="C213" s="97"/>
      <c r="D213" s="97"/>
      <c r="E213" s="97"/>
      <c r="F213" s="97"/>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row>
    <row r="214" spans="1:33" ht="15.75">
      <c r="A214" s="92"/>
      <c r="B214" s="99"/>
      <c r="C214" s="97"/>
      <c r="D214" s="97"/>
      <c r="E214" s="97"/>
      <c r="F214" s="97"/>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row>
    <row r="215" spans="1:33" ht="15.75">
      <c r="A215" s="92"/>
      <c r="B215" s="99"/>
      <c r="C215" s="97"/>
      <c r="D215" s="97"/>
      <c r="E215" s="97"/>
      <c r="F215" s="97"/>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row>
    <row r="216" spans="1:33" ht="15.75">
      <c r="A216" s="92"/>
      <c r="B216" s="99"/>
      <c r="C216" s="97"/>
      <c r="D216" s="97"/>
      <c r="E216" s="97"/>
      <c r="F216" s="97"/>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row>
    <row r="217" spans="1:33" ht="15.75">
      <c r="A217" s="92"/>
      <c r="B217" s="99"/>
      <c r="C217" s="97"/>
      <c r="D217" s="97"/>
      <c r="E217" s="97"/>
      <c r="F217" s="97"/>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row>
    <row r="218" spans="1:33" ht="15.75">
      <c r="A218" s="92"/>
      <c r="B218" s="99"/>
      <c r="C218" s="97"/>
      <c r="D218" s="97"/>
      <c r="E218" s="97"/>
      <c r="F218" s="97"/>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row>
    <row r="219" spans="1:33" ht="15.75">
      <c r="A219" s="92"/>
      <c r="B219" s="99"/>
      <c r="C219" s="97"/>
      <c r="D219" s="97"/>
      <c r="E219" s="97"/>
      <c r="F219" s="97"/>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row>
    <row r="220" spans="1:33" ht="15.75">
      <c r="A220" s="92"/>
      <c r="B220" s="99"/>
      <c r="C220" s="97"/>
      <c r="D220" s="97"/>
      <c r="E220" s="97"/>
      <c r="F220" s="97"/>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row>
    <row r="221" spans="1:33" ht="15.75">
      <c r="A221" s="92"/>
      <c r="B221" s="99"/>
      <c r="C221" s="97"/>
      <c r="D221" s="97"/>
      <c r="E221" s="97"/>
      <c r="F221" s="97"/>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row>
    <row r="222" spans="1:33" ht="15.75">
      <c r="A222" s="92"/>
      <c r="B222" s="99"/>
      <c r="C222" s="97"/>
      <c r="D222" s="97"/>
      <c r="E222" s="97"/>
      <c r="F222" s="97"/>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row>
    <row r="223" spans="1:33" ht="15.75">
      <c r="A223" s="92"/>
      <c r="B223" s="99"/>
      <c r="C223" s="97"/>
      <c r="D223" s="97"/>
      <c r="E223" s="97"/>
      <c r="F223" s="97"/>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row>
    <row r="224" spans="1:33" ht="15.75">
      <c r="A224" s="92"/>
      <c r="B224" s="99"/>
      <c r="C224" s="97"/>
      <c r="D224" s="97"/>
      <c r="E224" s="97"/>
      <c r="F224" s="97"/>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row>
    <row r="225" spans="1:33" ht="15.75">
      <c r="A225" s="92"/>
      <c r="B225" s="99"/>
      <c r="C225" s="97"/>
      <c r="D225" s="97"/>
      <c r="E225" s="97"/>
      <c r="F225" s="97"/>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row>
    <row r="226" spans="1:33" ht="15.75">
      <c r="A226" s="92"/>
      <c r="B226" s="99"/>
      <c r="C226" s="97"/>
      <c r="D226" s="97"/>
      <c r="E226" s="97"/>
      <c r="F226" s="97"/>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row>
    <row r="227" spans="1:33" ht="15.75">
      <c r="A227" s="92"/>
      <c r="B227" s="99"/>
      <c r="C227" s="97"/>
      <c r="D227" s="97"/>
      <c r="E227" s="97"/>
      <c r="F227" s="97"/>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row>
    <row r="228" spans="1:33" ht="15.75">
      <c r="A228" s="92"/>
      <c r="B228" s="99"/>
      <c r="C228" s="97"/>
      <c r="D228" s="97"/>
      <c r="E228" s="97"/>
      <c r="F228" s="97"/>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row>
    <row r="229" spans="1:33" ht="15.75">
      <c r="A229" s="92"/>
      <c r="B229" s="99"/>
      <c r="C229" s="97"/>
      <c r="D229" s="97"/>
      <c r="E229" s="97"/>
      <c r="F229" s="97"/>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row>
    <row r="230" spans="1:33" ht="15.75">
      <c r="A230" s="92"/>
      <c r="B230" s="99"/>
      <c r="C230" s="97"/>
      <c r="D230" s="97"/>
      <c r="E230" s="97"/>
      <c r="F230" s="97"/>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row>
    <row r="231" spans="1:33" ht="15.75">
      <c r="A231" s="92"/>
      <c r="B231" s="99"/>
      <c r="C231" s="97"/>
      <c r="D231" s="97"/>
      <c r="E231" s="97"/>
      <c r="F231" s="97"/>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row>
    <row r="232" spans="1:33" ht="15.75">
      <c r="A232" s="92"/>
      <c r="B232" s="99"/>
      <c r="C232" s="97"/>
      <c r="D232" s="97"/>
      <c r="E232" s="97"/>
      <c r="F232" s="97"/>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row>
    <row r="233" spans="1:33" ht="15.75">
      <c r="A233" s="92"/>
      <c r="B233" s="99"/>
      <c r="C233" s="97"/>
      <c r="D233" s="97"/>
      <c r="E233" s="97"/>
      <c r="F233" s="97"/>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row>
    <row r="234" spans="1:33" ht="15.75">
      <c r="A234" s="92"/>
      <c r="B234" s="99"/>
      <c r="C234" s="97"/>
      <c r="D234" s="97"/>
      <c r="E234" s="97"/>
      <c r="F234" s="97"/>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row>
    <row r="235" spans="1:33" ht="15.75">
      <c r="A235" s="92"/>
      <c r="B235" s="99"/>
      <c r="C235" s="97"/>
      <c r="D235" s="97"/>
      <c r="E235" s="97"/>
      <c r="F235" s="97"/>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row>
    <row r="236" spans="1:33" ht="15.75">
      <c r="A236" s="92"/>
      <c r="B236" s="99"/>
      <c r="C236" s="97"/>
      <c r="D236" s="97"/>
      <c r="E236" s="97"/>
      <c r="F236" s="97"/>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row>
    <row r="237" spans="1:33" ht="15.75">
      <c r="A237" s="92"/>
      <c r="B237" s="99"/>
      <c r="C237" s="97"/>
      <c r="D237" s="97"/>
      <c r="E237" s="97"/>
      <c r="F237" s="97"/>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row>
    <row r="238" spans="1:33" ht="15.75">
      <c r="A238" s="92"/>
      <c r="B238" s="99"/>
      <c r="C238" s="97"/>
      <c r="D238" s="97"/>
      <c r="E238" s="97"/>
      <c r="F238" s="97"/>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row>
    <row r="239" spans="1:33" ht="15.75">
      <c r="A239" s="92"/>
      <c r="B239" s="99"/>
      <c r="C239" s="97"/>
      <c r="D239" s="97"/>
      <c r="E239" s="97"/>
      <c r="F239" s="97"/>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row>
    <row r="240" spans="1:33" ht="15.75">
      <c r="A240" s="92"/>
      <c r="B240" s="99"/>
      <c r="C240" s="97"/>
      <c r="D240" s="97"/>
      <c r="E240" s="97"/>
      <c r="F240" s="97"/>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row>
    <row r="241" spans="1:33" ht="15.75">
      <c r="A241" s="92"/>
      <c r="B241" s="99"/>
      <c r="C241" s="97"/>
      <c r="D241" s="97"/>
      <c r="E241" s="97"/>
      <c r="F241" s="97"/>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row>
    <row r="242" spans="1:33" ht="15.75">
      <c r="A242" s="92"/>
      <c r="B242" s="99"/>
      <c r="C242" s="97"/>
      <c r="D242" s="97"/>
      <c r="E242" s="97"/>
      <c r="F242" s="97"/>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row>
    <row r="243" spans="1:33" ht="15.75">
      <c r="A243" s="92"/>
      <c r="B243" s="99"/>
      <c r="C243" s="97"/>
      <c r="D243" s="97"/>
      <c r="E243" s="97"/>
      <c r="F243" s="97"/>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row>
    <row r="244" spans="1:33" ht="15.75">
      <c r="A244" s="92"/>
      <c r="B244" s="99"/>
      <c r="C244" s="97"/>
      <c r="D244" s="97"/>
      <c r="E244" s="97"/>
      <c r="F244" s="97"/>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row>
    <row r="245" spans="1:33" ht="15.75">
      <c r="A245" s="92"/>
      <c r="B245" s="99"/>
      <c r="C245" s="97"/>
      <c r="D245" s="97"/>
      <c r="E245" s="97"/>
      <c r="F245" s="97"/>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row>
    <row r="246" spans="1:33" ht="15.75">
      <c r="A246" s="92"/>
      <c r="B246" s="99"/>
      <c r="C246" s="97"/>
      <c r="D246" s="97"/>
      <c r="E246" s="97"/>
      <c r="F246" s="97"/>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row>
    <row r="247" spans="1:33" ht="15.75">
      <c r="A247" s="92"/>
      <c r="B247" s="99"/>
      <c r="C247" s="97"/>
      <c r="D247" s="97"/>
      <c r="E247" s="97"/>
      <c r="F247" s="97"/>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row>
    <row r="248" spans="1:33" ht="15.75">
      <c r="A248" s="92"/>
      <c r="B248" s="99"/>
      <c r="C248" s="97"/>
      <c r="D248" s="97"/>
      <c r="E248" s="97"/>
      <c r="F248" s="97"/>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row>
    <row r="249" spans="1:33" ht="15.75">
      <c r="A249" s="92"/>
      <c r="B249" s="99"/>
      <c r="C249" s="97"/>
      <c r="D249" s="97"/>
      <c r="E249" s="97"/>
      <c r="F249" s="97"/>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row>
    <row r="250" spans="1:33" ht="15.75">
      <c r="A250" s="92"/>
      <c r="B250" s="99"/>
      <c r="C250" s="97"/>
      <c r="D250" s="97"/>
      <c r="E250" s="97"/>
      <c r="F250" s="97"/>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row>
    <row r="251" spans="1:33" ht="15.75">
      <c r="A251" s="92"/>
      <c r="B251" s="99"/>
      <c r="C251" s="97"/>
      <c r="D251" s="97"/>
      <c r="E251" s="97"/>
      <c r="F251" s="97"/>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row>
    <row r="252" spans="1:33" ht="15.75">
      <c r="A252" s="92"/>
      <c r="B252" s="99"/>
      <c r="C252" s="97"/>
      <c r="D252" s="97"/>
      <c r="E252" s="97"/>
      <c r="F252" s="97"/>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row>
    <row r="253" spans="1:33" ht="15.75">
      <c r="A253" s="92"/>
      <c r="B253" s="99"/>
      <c r="C253" s="97"/>
      <c r="D253" s="97"/>
      <c r="E253" s="97"/>
      <c r="F253" s="97"/>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row>
    <row r="254" spans="1:33" ht="15.75">
      <c r="A254" s="92"/>
      <c r="B254" s="99"/>
      <c r="C254" s="97"/>
      <c r="D254" s="97"/>
      <c r="E254" s="97"/>
      <c r="F254" s="97"/>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row>
    <row r="255" spans="1:33" ht="15.75">
      <c r="A255" s="92"/>
      <c r="B255" s="99"/>
      <c r="C255" s="97"/>
      <c r="D255" s="97"/>
      <c r="E255" s="97"/>
      <c r="F255" s="97"/>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row>
    <row r="256" spans="1:33" ht="15.75">
      <c r="A256" s="92"/>
      <c r="B256" s="99"/>
      <c r="C256" s="97"/>
      <c r="D256" s="97"/>
      <c r="E256" s="97"/>
      <c r="F256" s="97"/>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row>
    <row r="257" spans="1:33" ht="15.75">
      <c r="A257" s="92"/>
      <c r="B257" s="99"/>
      <c r="C257" s="97"/>
      <c r="D257" s="97"/>
      <c r="E257" s="97"/>
      <c r="F257" s="97"/>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row>
    <row r="258" spans="1:33" ht="15.75">
      <c r="A258" s="92"/>
      <c r="B258" s="99"/>
      <c r="C258" s="97"/>
      <c r="D258" s="97"/>
      <c r="E258" s="97"/>
      <c r="F258" s="97"/>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row>
    <row r="259" spans="1:33" ht="15.75">
      <c r="A259" s="92"/>
      <c r="B259" s="99"/>
      <c r="C259" s="97"/>
      <c r="D259" s="97"/>
      <c r="E259" s="97"/>
      <c r="F259" s="97"/>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row>
    <row r="260" spans="1:33" ht="15.75">
      <c r="A260" s="92"/>
      <c r="B260" s="99"/>
      <c r="C260" s="97"/>
      <c r="D260" s="97"/>
      <c r="E260" s="97"/>
      <c r="F260" s="97"/>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row>
    <row r="261" spans="1:33" ht="15.75">
      <c r="A261" s="92"/>
      <c r="B261" s="99"/>
      <c r="C261" s="97"/>
      <c r="D261" s="97"/>
      <c r="E261" s="97"/>
      <c r="F261" s="97"/>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row>
    <row r="262" spans="1:33" ht="15.75">
      <c r="A262" s="92"/>
      <c r="B262" s="99"/>
      <c r="C262" s="97"/>
      <c r="D262" s="97"/>
      <c r="E262" s="97"/>
      <c r="F262" s="97"/>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row>
    <row r="263" spans="1:33" ht="15.75">
      <c r="A263" s="92"/>
      <c r="B263" s="99"/>
      <c r="C263" s="97"/>
      <c r="D263" s="97"/>
      <c r="E263" s="97"/>
      <c r="F263" s="97"/>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row>
    <row r="264" spans="1:33" ht="15.75">
      <c r="A264" s="92"/>
      <c r="B264" s="99"/>
      <c r="C264" s="97"/>
      <c r="D264" s="97"/>
      <c r="E264" s="97"/>
      <c r="F264" s="97"/>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row>
    <row r="265" spans="1:33" ht="15.75">
      <c r="A265" s="92"/>
      <c r="B265" s="99"/>
      <c r="C265" s="97"/>
      <c r="D265" s="97"/>
      <c r="E265" s="97"/>
      <c r="F265" s="97"/>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row>
    <row r="266" spans="1:33" ht="15.75">
      <c r="A266" s="92"/>
      <c r="B266" s="99"/>
      <c r="C266" s="97"/>
      <c r="D266" s="97"/>
      <c r="E266" s="97"/>
      <c r="F266" s="97"/>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row>
    <row r="267" spans="1:33" ht="15.75">
      <c r="A267" s="92"/>
      <c r="B267" s="99"/>
      <c r="C267" s="97"/>
      <c r="D267" s="97"/>
      <c r="E267" s="97"/>
      <c r="F267" s="97"/>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row>
    <row r="268" spans="1:33" ht="15.75">
      <c r="A268" s="92"/>
      <c r="B268" s="99"/>
      <c r="C268" s="97"/>
      <c r="D268" s="97"/>
      <c r="E268" s="97"/>
      <c r="F268" s="97"/>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row>
    <row r="269" spans="1:33" ht="15.75">
      <c r="A269" s="92"/>
      <c r="B269" s="99"/>
      <c r="C269" s="97"/>
      <c r="D269" s="97"/>
      <c r="E269" s="97"/>
      <c r="F269" s="97"/>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row>
    <row r="270" spans="1:33" ht="15.75">
      <c r="A270" s="92"/>
      <c r="B270" s="99"/>
      <c r="C270" s="97"/>
      <c r="D270" s="97"/>
      <c r="E270" s="97"/>
      <c r="F270" s="97"/>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row>
    <row r="271" spans="1:33" ht="15.75">
      <c r="A271" s="92"/>
      <c r="B271" s="99"/>
      <c r="C271" s="97"/>
      <c r="D271" s="97"/>
      <c r="E271" s="97"/>
      <c r="F271" s="97"/>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row>
    <row r="272" spans="1:33" ht="15.75">
      <c r="A272" s="92"/>
      <c r="B272" s="99"/>
      <c r="C272" s="97"/>
      <c r="D272" s="97"/>
      <c r="E272" s="97"/>
      <c r="F272" s="97"/>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row>
    <row r="273" spans="1:33" ht="15.75">
      <c r="A273" s="92"/>
      <c r="B273" s="99"/>
      <c r="C273" s="97"/>
      <c r="D273" s="97"/>
      <c r="E273" s="97"/>
      <c r="F273" s="97"/>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row>
    <row r="274" spans="1:33" ht="15.75">
      <c r="A274" s="92"/>
      <c r="B274" s="99"/>
      <c r="C274" s="97"/>
      <c r="D274" s="97"/>
      <c r="E274" s="97"/>
      <c r="F274" s="97"/>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row>
    <row r="275" spans="1:33" ht="15.75">
      <c r="A275" s="92"/>
      <c r="B275" s="99"/>
      <c r="C275" s="97"/>
      <c r="D275" s="97"/>
      <c r="E275" s="97"/>
      <c r="F275" s="97"/>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row>
    <row r="276" spans="1:33" ht="15.75">
      <c r="A276" s="92"/>
      <c r="B276" s="99"/>
      <c r="C276" s="97"/>
      <c r="D276" s="97"/>
      <c r="E276" s="97"/>
      <c r="F276" s="97"/>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row>
    <row r="277" spans="1:33" ht="15.75">
      <c r="A277" s="92"/>
      <c r="B277" s="99"/>
      <c r="C277" s="97"/>
      <c r="D277" s="97"/>
      <c r="E277" s="97"/>
      <c r="F277" s="97"/>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row>
    <row r="278" spans="1:33" ht="15.75">
      <c r="A278" s="92"/>
      <c r="B278" s="99"/>
      <c r="C278" s="97"/>
      <c r="D278" s="97"/>
      <c r="E278" s="97"/>
      <c r="F278" s="97"/>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row>
    <row r="279" spans="1:33" ht="15.75">
      <c r="A279" s="92"/>
      <c r="B279" s="99"/>
      <c r="C279" s="97"/>
      <c r="D279" s="97"/>
      <c r="E279" s="97"/>
      <c r="F279" s="97"/>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row>
    <row r="280" spans="1:33" ht="15.75">
      <c r="A280" s="92"/>
      <c r="B280" s="99"/>
      <c r="C280" s="97"/>
      <c r="D280" s="97"/>
      <c r="E280" s="97"/>
      <c r="F280" s="97"/>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row>
    <row r="281" spans="1:33" ht="15.75">
      <c r="A281" s="92"/>
      <c r="B281" s="99"/>
      <c r="C281" s="97"/>
      <c r="D281" s="97"/>
      <c r="E281" s="97"/>
      <c r="F281" s="97"/>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row>
    <row r="282" spans="1:33" ht="15.75">
      <c r="A282" s="92"/>
      <c r="B282" s="99"/>
      <c r="C282" s="97"/>
      <c r="D282" s="97"/>
      <c r="E282" s="97"/>
      <c r="F282" s="97"/>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row>
    <row r="283" spans="1:33" ht="15.75">
      <c r="A283" s="92"/>
      <c r="B283" s="99"/>
      <c r="C283" s="97"/>
      <c r="D283" s="97"/>
      <c r="E283" s="97"/>
      <c r="F283" s="97"/>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row>
    <row r="284" spans="1:33" ht="15.75">
      <c r="A284" s="92"/>
      <c r="B284" s="99"/>
      <c r="C284" s="97"/>
      <c r="D284" s="97"/>
      <c r="E284" s="97"/>
      <c r="F284" s="97"/>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row>
    <row r="285" spans="1:33" ht="15.75">
      <c r="A285" s="92"/>
      <c r="B285" s="99"/>
      <c r="C285" s="97"/>
      <c r="D285" s="97"/>
      <c r="E285" s="97"/>
      <c r="F285" s="97"/>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row>
    <row r="286" spans="1:33" ht="15.75">
      <c r="A286" s="92"/>
      <c r="B286" s="99"/>
      <c r="C286" s="97"/>
      <c r="D286" s="97"/>
      <c r="E286" s="97"/>
      <c r="F286" s="97"/>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row>
    <row r="287" spans="1:33" ht="15.75">
      <c r="A287" s="92"/>
      <c r="B287" s="99"/>
      <c r="C287" s="97"/>
      <c r="D287" s="97"/>
      <c r="E287" s="97"/>
      <c r="F287" s="97"/>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row>
    <row r="288" spans="1:33" ht="15.75">
      <c r="A288" s="92"/>
      <c r="B288" s="99"/>
      <c r="C288" s="97"/>
      <c r="D288" s="97"/>
      <c r="E288" s="97"/>
      <c r="F288" s="97"/>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row>
    <row r="289" spans="1:33" ht="15.75">
      <c r="A289" s="92"/>
      <c r="B289" s="99"/>
      <c r="C289" s="97"/>
      <c r="D289" s="97"/>
      <c r="E289" s="97"/>
      <c r="F289" s="97"/>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row>
    <row r="290" spans="1:33" ht="15.75">
      <c r="A290" s="92"/>
      <c r="B290" s="99"/>
      <c r="C290" s="97"/>
      <c r="D290" s="97"/>
      <c r="E290" s="97"/>
      <c r="F290" s="97"/>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row>
    <row r="291" spans="1:33" ht="15.75">
      <c r="A291" s="92"/>
      <c r="B291" s="99"/>
      <c r="C291" s="97"/>
      <c r="D291" s="97"/>
      <c r="E291" s="97"/>
      <c r="F291" s="97"/>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row>
    <row r="292" spans="1:33" ht="15.75">
      <c r="A292" s="92"/>
      <c r="B292" s="99"/>
      <c r="C292" s="97"/>
      <c r="D292" s="97"/>
      <c r="E292" s="97"/>
      <c r="F292" s="97"/>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row>
    <row r="293" spans="1:33" ht="15.75">
      <c r="A293" s="92"/>
      <c r="B293" s="99"/>
      <c r="C293" s="97"/>
      <c r="D293" s="97"/>
      <c r="E293" s="97"/>
      <c r="F293" s="97"/>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row>
    <row r="294" spans="1:33" ht="15.75">
      <c r="A294" s="92"/>
      <c r="B294" s="99"/>
      <c r="C294" s="97"/>
      <c r="D294" s="97"/>
      <c r="E294" s="97"/>
      <c r="F294" s="97"/>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row>
    <row r="295" spans="1:33" ht="15.75">
      <c r="A295" s="92"/>
      <c r="B295" s="99"/>
      <c r="C295" s="97"/>
      <c r="D295" s="97"/>
      <c r="E295" s="97"/>
      <c r="F295" s="97"/>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row>
    <row r="296" spans="1:33" ht="15.75">
      <c r="A296" s="92"/>
      <c r="B296" s="99"/>
      <c r="C296" s="97"/>
      <c r="D296" s="97"/>
      <c r="E296" s="97"/>
      <c r="F296" s="97"/>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row>
    <row r="297" spans="1:33" ht="15.75">
      <c r="A297" s="92"/>
      <c r="B297" s="99"/>
      <c r="C297" s="97"/>
      <c r="D297" s="97"/>
      <c r="E297" s="97"/>
      <c r="F297" s="97"/>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row>
    <row r="298" spans="1:33" ht="15.75">
      <c r="A298" s="92"/>
      <c r="B298" s="99"/>
      <c r="C298" s="97"/>
      <c r="D298" s="97"/>
      <c r="E298" s="97"/>
      <c r="F298" s="97"/>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row>
    <row r="299" spans="1:33" ht="15.75">
      <c r="A299" s="92"/>
      <c r="B299" s="99"/>
      <c r="C299" s="97"/>
      <c r="D299" s="97"/>
      <c r="E299" s="97"/>
      <c r="F299" s="97"/>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row>
    <row r="300" spans="1:33" ht="15.75">
      <c r="A300" s="92"/>
      <c r="B300" s="99"/>
      <c r="C300" s="97"/>
      <c r="D300" s="97"/>
      <c r="E300" s="97"/>
      <c r="F300" s="97"/>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row>
    <row r="301" spans="1:33" ht="15.75">
      <c r="A301" s="92"/>
      <c r="B301" s="99"/>
      <c r="C301" s="97"/>
      <c r="D301" s="97"/>
      <c r="E301" s="97"/>
      <c r="F301" s="97"/>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row>
    <row r="302" spans="1:33" ht="15.75">
      <c r="A302" s="92"/>
      <c r="B302" s="99"/>
      <c r="C302" s="97"/>
      <c r="D302" s="97"/>
      <c r="E302" s="97"/>
      <c r="F302" s="97"/>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row>
    <row r="303" spans="1:33" ht="15.75">
      <c r="A303" s="92"/>
      <c r="B303" s="99"/>
      <c r="C303" s="97"/>
      <c r="D303" s="97"/>
      <c r="E303" s="97"/>
      <c r="F303" s="97"/>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row>
    <row r="304" spans="1:33" ht="15.75">
      <c r="A304" s="92"/>
      <c r="B304" s="99"/>
      <c r="C304" s="97"/>
      <c r="D304" s="97"/>
      <c r="E304" s="97"/>
      <c r="F304" s="97"/>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row>
    <row r="305" spans="1:33" ht="15.75">
      <c r="A305" s="92"/>
      <c r="B305" s="99"/>
      <c r="C305" s="97"/>
      <c r="D305" s="97"/>
      <c r="E305" s="97"/>
      <c r="F305" s="97"/>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row>
    <row r="306" spans="1:33" ht="15.75">
      <c r="A306" s="92"/>
      <c r="B306" s="99"/>
      <c r="C306" s="97"/>
      <c r="D306" s="97"/>
      <c r="E306" s="97"/>
      <c r="F306" s="97"/>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row>
    <row r="307" spans="1:33" ht="15.75">
      <c r="A307" s="92"/>
      <c r="B307" s="99"/>
      <c r="C307" s="97"/>
      <c r="D307" s="97"/>
      <c r="E307" s="97"/>
      <c r="F307" s="97"/>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row>
    <row r="308" spans="1:33" ht="15.75">
      <c r="A308" s="92"/>
      <c r="B308" s="99"/>
      <c r="C308" s="97"/>
      <c r="D308" s="97"/>
      <c r="E308" s="97"/>
      <c r="F308" s="97"/>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row>
    <row r="309" spans="1:33" ht="15.75">
      <c r="A309" s="92"/>
      <c r="B309" s="99"/>
      <c r="C309" s="97"/>
      <c r="D309" s="97"/>
      <c r="E309" s="97"/>
      <c r="F309" s="97"/>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row>
    <row r="310" spans="1:33" ht="15.75">
      <c r="A310" s="92"/>
      <c r="B310" s="99"/>
      <c r="C310" s="97"/>
      <c r="D310" s="97"/>
      <c r="E310" s="97"/>
      <c r="F310" s="97"/>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row>
    <row r="311" spans="1:33" ht="15.75">
      <c r="A311" s="92"/>
      <c r="B311" s="99"/>
      <c r="C311" s="97"/>
      <c r="D311" s="97"/>
      <c r="E311" s="97"/>
      <c r="F311" s="97"/>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row>
    <row r="312" spans="1:33" ht="15.75">
      <c r="A312" s="92"/>
      <c r="B312" s="99"/>
      <c r="C312" s="97"/>
      <c r="D312" s="97"/>
      <c r="E312" s="97"/>
      <c r="F312" s="97"/>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row>
    <row r="313" spans="1:33" ht="15.75">
      <c r="A313" s="92"/>
      <c r="B313" s="99"/>
      <c r="C313" s="97"/>
      <c r="D313" s="97"/>
      <c r="E313" s="97"/>
      <c r="F313" s="97"/>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row>
    <row r="314" spans="1:33" ht="15.75">
      <c r="A314" s="92"/>
      <c r="B314" s="99"/>
      <c r="C314" s="97"/>
      <c r="D314" s="97"/>
      <c r="E314" s="97"/>
      <c r="F314" s="97"/>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row>
    <row r="315" spans="1:33" ht="15.75">
      <c r="A315" s="92"/>
      <c r="B315" s="99"/>
      <c r="C315" s="97"/>
      <c r="D315" s="97"/>
      <c r="E315" s="97"/>
      <c r="F315" s="97"/>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row>
    <row r="316" spans="1:33" ht="15.75">
      <c r="A316" s="92"/>
      <c r="B316" s="99"/>
      <c r="C316" s="97"/>
      <c r="D316" s="97"/>
      <c r="E316" s="97"/>
      <c r="F316" s="97"/>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row>
    <row r="317" spans="1:33" ht="15.75">
      <c r="A317" s="92"/>
      <c r="B317" s="99"/>
      <c r="C317" s="97"/>
      <c r="D317" s="97"/>
      <c r="E317" s="97"/>
      <c r="F317" s="97"/>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row>
    <row r="318" spans="1:33" ht="15.75">
      <c r="A318" s="92"/>
      <c r="B318" s="99"/>
      <c r="C318" s="97"/>
      <c r="D318" s="97"/>
      <c r="E318" s="97"/>
      <c r="F318" s="97"/>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row>
    <row r="319" spans="1:33" ht="15.75">
      <c r="A319" s="92"/>
      <c r="B319" s="99"/>
      <c r="C319" s="97"/>
      <c r="D319" s="97"/>
      <c r="E319" s="97"/>
      <c r="F319" s="97"/>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row>
    <row r="320" spans="1:33" ht="15.75">
      <c r="A320" s="92"/>
      <c r="B320" s="99"/>
      <c r="C320" s="97"/>
      <c r="D320" s="97"/>
      <c r="E320" s="97"/>
      <c r="F320" s="97"/>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row>
    <row r="321" spans="1:33" ht="15.75">
      <c r="A321" s="92"/>
      <c r="B321" s="99"/>
      <c r="C321" s="97"/>
      <c r="D321" s="97"/>
      <c r="E321" s="97"/>
      <c r="F321" s="97"/>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row>
    <row r="322" spans="1:33" ht="15.75">
      <c r="A322" s="92"/>
      <c r="B322" s="99"/>
      <c r="C322" s="97"/>
      <c r="D322" s="97"/>
      <c r="E322" s="97"/>
      <c r="F322" s="97"/>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row>
    <row r="323" spans="1:33" ht="15.75">
      <c r="A323" s="92"/>
      <c r="B323" s="99"/>
      <c r="C323" s="97"/>
      <c r="D323" s="97"/>
      <c r="E323" s="97"/>
      <c r="F323" s="97"/>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row>
    <row r="324" spans="1:33" ht="15.75">
      <c r="A324" s="92"/>
      <c r="B324" s="99"/>
      <c r="C324" s="97"/>
      <c r="D324" s="97"/>
      <c r="E324" s="97"/>
      <c r="F324" s="97"/>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row>
    <row r="325" spans="1:33" ht="15.75">
      <c r="A325" s="92"/>
      <c r="B325" s="99"/>
      <c r="C325" s="97"/>
      <c r="D325" s="97"/>
      <c r="E325" s="97"/>
      <c r="F325" s="97"/>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row>
    <row r="326" spans="1:33" ht="15.75">
      <c r="A326" s="92"/>
      <c r="B326" s="99"/>
      <c r="C326" s="97"/>
      <c r="D326" s="97"/>
      <c r="E326" s="97"/>
      <c r="F326" s="97"/>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row>
    <row r="327" spans="1:33" ht="15.75">
      <c r="A327" s="92"/>
      <c r="B327" s="99"/>
      <c r="C327" s="97"/>
      <c r="D327" s="97"/>
      <c r="E327" s="97"/>
      <c r="F327" s="97"/>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row>
    <row r="328" spans="1:33" ht="15.75">
      <c r="A328" s="92"/>
      <c r="B328" s="99"/>
      <c r="C328" s="97"/>
      <c r="D328" s="97"/>
      <c r="E328" s="97"/>
      <c r="F328" s="97"/>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row>
    <row r="329" spans="1:33" ht="15.75">
      <c r="A329" s="92"/>
      <c r="B329" s="99"/>
      <c r="C329" s="97"/>
      <c r="D329" s="97"/>
      <c r="E329" s="97"/>
      <c r="F329" s="97"/>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row>
    <row r="330" spans="1:33" ht="15.75">
      <c r="A330" s="92"/>
      <c r="B330" s="99"/>
      <c r="C330" s="97"/>
      <c r="D330" s="97"/>
      <c r="E330" s="97"/>
      <c r="F330" s="97"/>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row>
    <row r="331" spans="1:33" ht="15.75">
      <c r="A331" s="92"/>
      <c r="B331" s="99"/>
      <c r="C331" s="97"/>
      <c r="D331" s="97"/>
      <c r="E331" s="97"/>
      <c r="F331" s="97"/>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row>
    <row r="332" spans="1:33" ht="15.75">
      <c r="A332" s="92"/>
      <c r="B332" s="99"/>
      <c r="C332" s="97"/>
      <c r="D332" s="97"/>
      <c r="E332" s="97"/>
      <c r="F332" s="97"/>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row>
    <row r="333" spans="1:33" ht="15.75">
      <c r="A333" s="92"/>
      <c r="B333" s="99"/>
      <c r="C333" s="97"/>
      <c r="D333" s="97"/>
      <c r="E333" s="97"/>
      <c r="F333" s="97"/>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row>
    <row r="334" spans="1:33" ht="15.75">
      <c r="A334" s="92"/>
      <c r="B334" s="99"/>
      <c r="C334" s="97"/>
      <c r="D334" s="97"/>
      <c r="E334" s="97"/>
      <c r="F334" s="97"/>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row>
    <row r="335" spans="1:33" ht="15.75">
      <c r="A335" s="92"/>
      <c r="B335" s="99"/>
      <c r="C335" s="97"/>
      <c r="D335" s="97"/>
      <c r="E335" s="97"/>
      <c r="F335" s="97"/>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row>
    <row r="336" spans="1:33" ht="15.75">
      <c r="A336" s="92"/>
      <c r="B336" s="99"/>
      <c r="C336" s="97"/>
      <c r="D336" s="97"/>
      <c r="E336" s="97"/>
      <c r="F336" s="97"/>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row>
    <row r="337" spans="1:33" ht="15.75">
      <c r="A337" s="92"/>
      <c r="B337" s="99"/>
      <c r="C337" s="97"/>
      <c r="D337" s="97"/>
      <c r="E337" s="97"/>
      <c r="F337" s="97"/>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row>
    <row r="338" spans="1:33" ht="15.75">
      <c r="A338" s="92"/>
      <c r="B338" s="99"/>
      <c r="C338" s="97"/>
      <c r="D338" s="97"/>
      <c r="E338" s="97"/>
      <c r="F338" s="97"/>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row>
    <row r="339" spans="1:33" ht="15.75">
      <c r="A339" s="92"/>
      <c r="B339" s="99"/>
      <c r="C339" s="97"/>
      <c r="D339" s="97"/>
      <c r="E339" s="97"/>
      <c r="F339" s="97"/>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row>
    <row r="340" spans="1:33" ht="15.75">
      <c r="A340" s="92"/>
      <c r="B340" s="99"/>
      <c r="C340" s="97"/>
      <c r="D340" s="97"/>
      <c r="E340" s="97"/>
      <c r="F340" s="97"/>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row>
    <row r="341" spans="1:33" ht="15.75">
      <c r="A341" s="92"/>
      <c r="B341" s="99"/>
      <c r="C341" s="97"/>
      <c r="D341" s="97"/>
      <c r="E341" s="97"/>
      <c r="F341" s="97"/>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row>
    <row r="342" spans="1:33" ht="15.75">
      <c r="A342" s="92"/>
      <c r="B342" s="99"/>
      <c r="C342" s="97"/>
      <c r="D342" s="97"/>
      <c r="E342" s="97"/>
      <c r="F342" s="97"/>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row>
    <row r="343" spans="1:33" ht="15.75">
      <c r="A343" s="92"/>
      <c r="B343" s="99"/>
      <c r="C343" s="97"/>
      <c r="D343" s="97"/>
      <c r="E343" s="97"/>
      <c r="F343" s="97"/>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row>
    <row r="344" spans="1:33" ht="15.75">
      <c r="A344" s="92"/>
      <c r="B344" s="99"/>
      <c r="C344" s="97"/>
      <c r="D344" s="97"/>
      <c r="E344" s="97"/>
      <c r="F344" s="97"/>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row>
    <row r="345" spans="1:33" ht="15.75">
      <c r="A345" s="92"/>
      <c r="B345" s="99"/>
      <c r="C345" s="97"/>
      <c r="D345" s="97"/>
      <c r="E345" s="97"/>
      <c r="F345" s="97"/>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row>
    <row r="346" spans="1:33" ht="15.75">
      <c r="A346" s="92"/>
      <c r="B346" s="99"/>
      <c r="C346" s="97"/>
      <c r="D346" s="97"/>
      <c r="E346" s="97"/>
      <c r="F346" s="97"/>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row>
    <row r="347" spans="1:33" ht="15.75">
      <c r="A347" s="92"/>
      <c r="B347" s="99"/>
      <c r="C347" s="97"/>
      <c r="D347" s="97"/>
      <c r="E347" s="97"/>
      <c r="F347" s="97"/>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row>
    <row r="348" spans="1:33" ht="15.75">
      <c r="A348" s="92"/>
      <c r="B348" s="99"/>
      <c r="C348" s="97"/>
      <c r="D348" s="97"/>
      <c r="E348" s="97"/>
      <c r="F348" s="97"/>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row>
    <row r="349" spans="1:33" ht="15.75">
      <c r="A349" s="92"/>
      <c r="B349" s="99"/>
      <c r="C349" s="97"/>
      <c r="D349" s="97"/>
      <c r="E349" s="97"/>
      <c r="F349" s="97"/>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row>
    <row r="350" spans="1:33" ht="15.75">
      <c r="A350" s="92"/>
      <c r="B350" s="99"/>
      <c r="C350" s="97"/>
      <c r="D350" s="97"/>
      <c r="E350" s="97"/>
      <c r="F350" s="97"/>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row>
    <row r="351" spans="1:33" ht="15.75">
      <c r="A351" s="92"/>
      <c r="B351" s="99"/>
      <c r="C351" s="97"/>
      <c r="D351" s="97"/>
      <c r="E351" s="97"/>
      <c r="F351" s="97"/>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row>
    <row r="352" spans="1:33" ht="15.75">
      <c r="A352" s="92"/>
      <c r="B352" s="99"/>
      <c r="C352" s="97"/>
      <c r="D352" s="97"/>
      <c r="E352" s="97"/>
      <c r="F352" s="97"/>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row>
    <row r="353" spans="1:33" ht="15.75">
      <c r="A353" s="92"/>
      <c r="B353" s="99"/>
      <c r="C353" s="97"/>
      <c r="D353" s="97"/>
      <c r="E353" s="97"/>
      <c r="F353" s="97"/>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row>
    <row r="354" spans="1:33" ht="15.75">
      <c r="A354" s="92"/>
      <c r="B354" s="99"/>
      <c r="C354" s="97"/>
      <c r="D354" s="97"/>
      <c r="E354" s="97"/>
      <c r="F354" s="97"/>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row>
    <row r="355" spans="1:33" ht="15.75">
      <c r="A355" s="92"/>
      <c r="B355" s="99"/>
      <c r="C355" s="97"/>
      <c r="D355" s="97"/>
      <c r="E355" s="97"/>
      <c r="F355" s="97"/>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row>
    <row r="356" spans="1:33" ht="15.75">
      <c r="A356" s="92"/>
      <c r="B356" s="99"/>
      <c r="C356" s="97"/>
      <c r="D356" s="97"/>
      <c r="E356" s="97"/>
      <c r="F356" s="97"/>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row>
    <row r="357" spans="1:33" ht="15.75">
      <c r="A357" s="92"/>
      <c r="B357" s="99"/>
      <c r="C357" s="97"/>
      <c r="D357" s="97"/>
      <c r="E357" s="97"/>
      <c r="F357" s="97"/>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row>
    <row r="358" spans="1:33" ht="15.75">
      <c r="A358" s="92"/>
      <c r="B358" s="99"/>
      <c r="C358" s="97"/>
      <c r="D358" s="97"/>
      <c r="E358" s="97"/>
      <c r="F358" s="97"/>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row>
    <row r="359" spans="1:33" ht="15.75">
      <c r="A359" s="92"/>
      <c r="B359" s="99"/>
      <c r="C359" s="97"/>
      <c r="D359" s="97"/>
      <c r="E359" s="97"/>
      <c r="F359" s="97"/>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row>
    <row r="360" spans="1:33" ht="15.75">
      <c r="A360" s="92"/>
      <c r="B360" s="99"/>
      <c r="C360" s="97"/>
      <c r="D360" s="97"/>
      <c r="E360" s="97"/>
      <c r="F360" s="97"/>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row>
    <row r="361" spans="1:33" ht="15.75">
      <c r="A361" s="92"/>
      <c r="B361" s="99"/>
      <c r="C361" s="97"/>
      <c r="D361" s="97"/>
      <c r="E361" s="97"/>
      <c r="F361" s="97"/>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row>
    <row r="362" spans="1:33" ht="15.75">
      <c r="A362" s="92"/>
      <c r="B362" s="99"/>
      <c r="C362" s="97"/>
      <c r="D362" s="97"/>
      <c r="E362" s="97"/>
      <c r="F362" s="97"/>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row>
    <row r="363" spans="1:33" ht="15.75">
      <c r="A363" s="92"/>
      <c r="B363" s="99"/>
      <c r="C363" s="97"/>
      <c r="D363" s="97"/>
      <c r="E363" s="97"/>
      <c r="F363" s="97"/>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row>
    <row r="364" spans="1:33" ht="15.75">
      <c r="A364" s="92"/>
      <c r="B364" s="99"/>
      <c r="C364" s="97"/>
      <c r="D364" s="97"/>
      <c r="E364" s="97"/>
      <c r="F364" s="97"/>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row>
    <row r="365" spans="1:33" ht="15.75">
      <c r="A365" s="92"/>
      <c r="B365" s="99"/>
      <c r="C365" s="97"/>
      <c r="D365" s="97"/>
      <c r="E365" s="97"/>
      <c r="F365" s="97"/>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row>
    <row r="366" spans="1:33" ht="15.75">
      <c r="A366" s="92"/>
      <c r="B366" s="99"/>
      <c r="C366" s="97"/>
      <c r="D366" s="97"/>
      <c r="E366" s="97"/>
      <c r="F366" s="97"/>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row>
    <row r="367" spans="1:33" ht="15.75">
      <c r="A367" s="92"/>
      <c r="B367" s="99"/>
      <c r="C367" s="97"/>
      <c r="D367" s="97"/>
      <c r="E367" s="97"/>
      <c r="F367" s="97"/>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row>
    <row r="368" spans="1:33" ht="15.75">
      <c r="A368" s="92"/>
      <c r="B368" s="99"/>
      <c r="C368" s="97"/>
      <c r="D368" s="97"/>
      <c r="E368" s="97"/>
      <c r="F368" s="97"/>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row>
    <row r="369" spans="1:33" ht="15.75">
      <c r="A369" s="92"/>
      <c r="B369" s="99"/>
      <c r="C369" s="97"/>
      <c r="D369" s="97"/>
      <c r="E369" s="97"/>
      <c r="F369" s="97"/>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row>
    <row r="370" spans="1:33" ht="15.75">
      <c r="A370" s="92"/>
      <c r="B370" s="99"/>
      <c r="C370" s="97"/>
      <c r="D370" s="97"/>
      <c r="E370" s="97"/>
      <c r="F370" s="97"/>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row>
    <row r="371" spans="1:33" ht="15.75">
      <c r="A371" s="92"/>
      <c r="B371" s="99"/>
      <c r="C371" s="97"/>
      <c r="D371" s="97"/>
      <c r="E371" s="97"/>
      <c r="F371" s="97"/>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row>
    <row r="372" spans="1:33" ht="15.75">
      <c r="A372" s="92"/>
      <c r="B372" s="99"/>
      <c r="C372" s="97"/>
      <c r="D372" s="97"/>
      <c r="E372" s="97"/>
      <c r="F372" s="97"/>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row>
    <row r="373" spans="1:33" ht="15.75">
      <c r="A373" s="92"/>
      <c r="B373" s="99"/>
      <c r="C373" s="97"/>
      <c r="D373" s="97"/>
      <c r="E373" s="97"/>
      <c r="F373" s="97"/>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row>
    <row r="374" spans="1:33" ht="15.75">
      <c r="A374" s="92"/>
      <c r="B374" s="99"/>
      <c r="C374" s="97"/>
      <c r="D374" s="97"/>
      <c r="E374" s="97"/>
      <c r="F374" s="97"/>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row>
    <row r="375" spans="1:33" ht="15.75">
      <c r="A375" s="92"/>
      <c r="B375" s="99"/>
      <c r="C375" s="97"/>
      <c r="D375" s="97"/>
      <c r="E375" s="97"/>
      <c r="F375" s="97"/>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row>
    <row r="376" spans="1:33" ht="15.75">
      <c r="A376" s="92"/>
      <c r="B376" s="99"/>
      <c r="C376" s="97"/>
      <c r="D376" s="97"/>
      <c r="E376" s="97"/>
      <c r="F376" s="97"/>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row>
    <row r="377" spans="1:33" ht="15.75">
      <c r="A377" s="92"/>
      <c r="B377" s="99"/>
      <c r="C377" s="97"/>
      <c r="D377" s="97"/>
      <c r="E377" s="97"/>
      <c r="F377" s="97"/>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row>
    <row r="378" spans="1:33" ht="15.75">
      <c r="A378" s="92"/>
      <c r="B378" s="99"/>
      <c r="C378" s="97"/>
      <c r="D378" s="97"/>
      <c r="E378" s="97"/>
      <c r="F378" s="97"/>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row>
    <row r="379" spans="1:33" ht="15.75">
      <c r="A379" s="92"/>
      <c r="B379" s="99"/>
      <c r="C379" s="97"/>
      <c r="D379" s="97"/>
      <c r="E379" s="97"/>
      <c r="F379" s="97"/>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row>
    <row r="380" spans="1:33" ht="15.75">
      <c r="A380" s="92"/>
      <c r="B380" s="99"/>
      <c r="C380" s="97"/>
      <c r="D380" s="97"/>
      <c r="E380" s="97"/>
      <c r="F380" s="97"/>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row>
    <row r="381" spans="1:33" ht="15.75">
      <c r="A381" s="92"/>
      <c r="B381" s="99"/>
      <c r="C381" s="97"/>
      <c r="D381" s="97"/>
      <c r="E381" s="97"/>
      <c r="F381" s="97"/>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row>
    <row r="382" spans="1:33" ht="15.75">
      <c r="A382" s="92"/>
      <c r="B382" s="99"/>
      <c r="C382" s="97"/>
      <c r="D382" s="97"/>
      <c r="E382" s="97"/>
      <c r="F382" s="97"/>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row>
    <row r="383" spans="1:33" ht="15.75">
      <c r="A383" s="92"/>
      <c r="B383" s="99"/>
      <c r="C383" s="97"/>
      <c r="D383" s="97"/>
      <c r="E383" s="97"/>
      <c r="F383" s="97"/>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row>
    <row r="384" spans="1:33" ht="15.75">
      <c r="A384" s="92"/>
      <c r="B384" s="99"/>
      <c r="C384" s="97"/>
      <c r="D384" s="97"/>
      <c r="E384" s="97"/>
      <c r="F384" s="97"/>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row>
    <row r="385" spans="1:33" ht="15.75">
      <c r="A385" s="92"/>
      <c r="B385" s="99"/>
      <c r="C385" s="97"/>
      <c r="D385" s="97"/>
      <c r="E385" s="97"/>
      <c r="F385" s="97"/>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row>
    <row r="386" spans="1:33" ht="15.75">
      <c r="A386" s="92"/>
      <c r="B386" s="99"/>
      <c r="C386" s="97"/>
      <c r="D386" s="97"/>
      <c r="E386" s="97"/>
      <c r="F386" s="97"/>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row>
    <row r="387" spans="1:33" ht="15.75">
      <c r="A387" s="92"/>
      <c r="B387" s="99"/>
      <c r="C387" s="97"/>
      <c r="D387" s="97"/>
      <c r="E387" s="97"/>
      <c r="F387" s="97"/>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row>
    <row r="388" spans="1:33" ht="15.75">
      <c r="A388" s="92"/>
      <c r="B388" s="99"/>
      <c r="C388" s="97"/>
      <c r="D388" s="97"/>
      <c r="E388" s="97"/>
      <c r="F388" s="97"/>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row>
    <row r="389" spans="1:33" ht="15.75">
      <c r="A389" s="92"/>
      <c r="B389" s="99"/>
      <c r="C389" s="97"/>
      <c r="D389" s="97"/>
      <c r="E389" s="97"/>
      <c r="F389" s="97"/>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row>
    <row r="390" spans="1:33" ht="15.75">
      <c r="A390" s="92"/>
      <c r="B390" s="99"/>
      <c r="C390" s="97"/>
      <c r="D390" s="97"/>
      <c r="E390" s="97"/>
      <c r="F390" s="97"/>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row>
    <row r="391" spans="1:33" ht="15.75">
      <c r="A391" s="92"/>
      <c r="B391" s="99"/>
      <c r="C391" s="97"/>
      <c r="D391" s="97"/>
      <c r="E391" s="97"/>
      <c r="F391" s="97"/>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row>
    <row r="392" spans="1:33" ht="15.75">
      <c r="A392" s="92"/>
      <c r="B392" s="99"/>
      <c r="C392" s="97"/>
      <c r="D392" s="97"/>
      <c r="E392" s="97"/>
      <c r="F392" s="97"/>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row>
    <row r="393" spans="1:33" ht="15.75">
      <c r="A393" s="92"/>
      <c r="B393" s="99"/>
      <c r="C393" s="97"/>
      <c r="D393" s="97"/>
      <c r="E393" s="97"/>
      <c r="F393" s="97"/>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row>
    <row r="394" spans="1:33" ht="15.75">
      <c r="A394" s="92"/>
      <c r="B394" s="99"/>
      <c r="C394" s="97"/>
      <c r="D394" s="97"/>
      <c r="E394" s="97"/>
      <c r="F394" s="97"/>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row>
    <row r="395" spans="1:33" ht="15.75">
      <c r="A395" s="92"/>
      <c r="B395" s="99"/>
      <c r="C395" s="97"/>
      <c r="D395" s="97"/>
      <c r="E395" s="97"/>
      <c r="F395" s="97"/>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row>
    <row r="396" spans="1:33" ht="15.75">
      <c r="A396" s="92"/>
      <c r="B396" s="99"/>
      <c r="C396" s="97"/>
      <c r="D396" s="97"/>
      <c r="E396" s="97"/>
      <c r="F396" s="97"/>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row>
    <row r="397" spans="1:33" ht="15.75">
      <c r="A397" s="92"/>
      <c r="B397" s="99"/>
      <c r="C397" s="97"/>
      <c r="D397" s="97"/>
      <c r="E397" s="97"/>
      <c r="F397" s="97"/>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row>
    <row r="398" spans="1:33" ht="15.75">
      <c r="A398" s="92"/>
      <c r="B398" s="99"/>
      <c r="C398" s="97"/>
      <c r="D398" s="97"/>
      <c r="E398" s="97"/>
      <c r="F398" s="97"/>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row>
    <row r="399" spans="1:33" ht="15.75">
      <c r="A399" s="92"/>
      <c r="B399" s="99"/>
      <c r="C399" s="97"/>
      <c r="D399" s="97"/>
      <c r="E399" s="97"/>
      <c r="F399" s="97"/>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row>
    <row r="400" spans="1:33" ht="15.75">
      <c r="A400" s="92"/>
      <c r="B400" s="99"/>
      <c r="C400" s="97"/>
      <c r="D400" s="97"/>
      <c r="E400" s="97"/>
      <c r="F400" s="97"/>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row>
    <row r="401" spans="1:33" ht="15.75">
      <c r="A401" s="92"/>
      <c r="B401" s="99"/>
      <c r="C401" s="97"/>
      <c r="D401" s="97"/>
      <c r="E401" s="97"/>
      <c r="F401" s="97"/>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row>
    <row r="402" spans="1:33" ht="15.75">
      <c r="A402" s="92"/>
      <c r="B402" s="99"/>
      <c r="C402" s="97"/>
      <c r="D402" s="97"/>
      <c r="E402" s="97"/>
      <c r="F402" s="97"/>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row>
    <row r="403" spans="1:33" ht="15.75">
      <c r="A403" s="92"/>
      <c r="B403" s="99"/>
      <c r="C403" s="97"/>
      <c r="D403" s="97"/>
      <c r="E403" s="97"/>
      <c r="F403" s="97"/>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row>
    <row r="404" spans="1:33" ht="15.75">
      <c r="A404" s="92"/>
      <c r="B404" s="99"/>
      <c r="C404" s="97"/>
      <c r="D404" s="97"/>
      <c r="E404" s="97"/>
      <c r="F404" s="97"/>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row>
    <row r="405" spans="1:33" ht="15.75">
      <c r="A405" s="92"/>
      <c r="B405" s="99"/>
      <c r="C405" s="97"/>
      <c r="D405" s="97"/>
      <c r="E405" s="97"/>
      <c r="F405" s="97"/>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row>
    <row r="406" spans="1:33" ht="15.75">
      <c r="A406" s="92"/>
      <c r="B406" s="99"/>
      <c r="C406" s="97"/>
      <c r="D406" s="97"/>
      <c r="E406" s="97"/>
      <c r="F406" s="97"/>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row>
    <row r="407" spans="1:33" ht="15.75">
      <c r="A407" s="92"/>
      <c r="B407" s="99"/>
      <c r="C407" s="97"/>
      <c r="D407" s="97"/>
      <c r="E407" s="97"/>
      <c r="F407" s="97"/>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row>
    <row r="408" spans="1:33" ht="15.75">
      <c r="A408" s="92"/>
      <c r="B408" s="99"/>
      <c r="C408" s="97"/>
      <c r="D408" s="97"/>
      <c r="E408" s="97"/>
      <c r="F408" s="97"/>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row>
    <row r="409" spans="1:33" ht="15.75">
      <c r="A409" s="92"/>
      <c r="B409" s="99"/>
      <c r="C409" s="97"/>
      <c r="D409" s="97"/>
      <c r="E409" s="97"/>
      <c r="F409" s="97"/>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row>
    <row r="410" spans="1:33" ht="15.75">
      <c r="A410" s="92"/>
      <c r="B410" s="99"/>
      <c r="C410" s="97"/>
      <c r="D410" s="97"/>
      <c r="E410" s="97"/>
      <c r="F410" s="97"/>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row>
    <row r="411" spans="1:33" ht="15.75">
      <c r="A411" s="92"/>
      <c r="B411" s="99"/>
      <c r="C411" s="97"/>
      <c r="D411" s="97"/>
      <c r="E411" s="97"/>
      <c r="F411" s="97"/>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row>
  </sheetData>
  <sheetProtection/>
  <mergeCells count="73">
    <mergeCell ref="AC9:AC10"/>
    <mergeCell ref="A2:AH2"/>
    <mergeCell ref="I7:K8"/>
    <mergeCell ref="I9:I10"/>
    <mergeCell ref="J9:J10"/>
    <mergeCell ref="K9:K10"/>
    <mergeCell ref="Q7:R8"/>
    <mergeCell ref="S7:T8"/>
    <mergeCell ref="U7:V8"/>
    <mergeCell ref="W7:X8"/>
    <mergeCell ref="A4:AH4"/>
    <mergeCell ref="AC7:AE8"/>
    <mergeCell ref="AH7:AH10"/>
    <mergeCell ref="H9:H10"/>
    <mergeCell ref="L9:L10"/>
    <mergeCell ref="M9:M10"/>
    <mergeCell ref="AD9:AE9"/>
    <mergeCell ref="AF7:AF10"/>
    <mergeCell ref="Y7:Z8"/>
    <mergeCell ref="AA7:AB8"/>
    <mergeCell ref="AG7:AG10"/>
    <mergeCell ref="AB9:AB10"/>
    <mergeCell ref="L7:P8"/>
    <mergeCell ref="A3:AH3"/>
    <mergeCell ref="A5:AH5"/>
    <mergeCell ref="W9:W10"/>
    <mergeCell ref="X9:X10"/>
    <mergeCell ref="Q9:Q10"/>
    <mergeCell ref="R9:R10"/>
    <mergeCell ref="AC6:AH6"/>
    <mergeCell ref="A7:A10"/>
    <mergeCell ref="B54:X54"/>
    <mergeCell ref="B44:X44"/>
    <mergeCell ref="Y9:Y10"/>
    <mergeCell ref="B48:X48"/>
    <mergeCell ref="B49:X49"/>
    <mergeCell ref="B50:X50"/>
    <mergeCell ref="B51:X51"/>
    <mergeCell ref="B45:X45"/>
    <mergeCell ref="B46:X46"/>
    <mergeCell ref="B53:X53"/>
    <mergeCell ref="C7:C10"/>
    <mergeCell ref="D7:D10"/>
    <mergeCell ref="E7:E10"/>
    <mergeCell ref="F7:H8"/>
    <mergeCell ref="U9:U10"/>
    <mergeCell ref="V9:V10"/>
    <mergeCell ref="B52:X52"/>
    <mergeCell ref="B7:B10"/>
    <mergeCell ref="B47:X47"/>
    <mergeCell ref="Z9:Z10"/>
    <mergeCell ref="AA9:AA10"/>
    <mergeCell ref="F9:F10"/>
    <mergeCell ref="G9:G10"/>
    <mergeCell ref="N9:P9"/>
    <mergeCell ref="S9:S10"/>
    <mergeCell ref="T9:T10"/>
    <mergeCell ref="B74:AE74"/>
    <mergeCell ref="B75:AE75"/>
    <mergeCell ref="B59:X59"/>
    <mergeCell ref="B60:X60"/>
    <mergeCell ref="B61:X61"/>
    <mergeCell ref="B62:X62"/>
    <mergeCell ref="B63:X63"/>
    <mergeCell ref="B64:X64"/>
    <mergeCell ref="B65:X65"/>
    <mergeCell ref="B66:X66"/>
    <mergeCell ref="B68:X68"/>
    <mergeCell ref="B70:X70"/>
    <mergeCell ref="B55:X55"/>
    <mergeCell ref="B56:X56"/>
    <mergeCell ref="B57:X57"/>
    <mergeCell ref="B58:X58"/>
  </mergeCells>
  <printOptions horizontalCentered="1"/>
  <pageMargins left="0.3" right="0.2" top="1.1811023622047245" bottom="0.7874015748031497" header="0.8661417322834646" footer="0.4724409448818898"/>
  <pageSetup firstPageNumber="1" useFirstPageNumber="1" fitToHeight="0" horizontalDpi="600" verticalDpi="600" orientation="landscape" paperSize="8" scale="75" r:id="rId1"/>
  <headerFooter alignWithMargins="0">
    <oddFooter>&amp;R&amp;20&amp;P</oddFooter>
  </headerFooter>
</worksheet>
</file>

<file path=xl/worksheets/sheet7.xml><?xml version="1.0" encoding="utf-8"?>
<worksheet xmlns="http://schemas.openxmlformats.org/spreadsheetml/2006/main" xmlns:r="http://schemas.openxmlformats.org/officeDocument/2006/relationships">
  <dimension ref="A1:AS397"/>
  <sheetViews>
    <sheetView zoomScalePageLayoutView="0" workbookViewId="0" topLeftCell="A1">
      <selection activeCell="A4" sqref="A4:BG4"/>
    </sheetView>
  </sheetViews>
  <sheetFormatPr defaultColWidth="9.140625" defaultRowHeight="15"/>
  <cols>
    <col min="1" max="1" width="5.140625" style="100" customWidth="1"/>
    <col min="2" max="2" width="21.28125" style="101" customWidth="1"/>
    <col min="3" max="3" width="6.00390625" style="102" customWidth="1"/>
    <col min="4" max="4" width="5.57421875" style="102" customWidth="1"/>
    <col min="5" max="5" width="6.00390625" style="102" customWidth="1"/>
    <col min="6" max="6" width="8.421875" style="102" customWidth="1"/>
    <col min="7" max="7" width="7.57421875" style="95" customWidth="1"/>
    <col min="8" max="8" width="7.7109375" style="95" customWidth="1"/>
    <col min="9" max="9" width="7.8515625" style="95" customWidth="1"/>
    <col min="10" max="10" width="7.57421875" style="95" customWidth="1"/>
    <col min="11" max="11" width="7.7109375" style="95" customWidth="1"/>
    <col min="12" max="12" width="8.57421875" style="95" customWidth="1"/>
    <col min="13" max="13" width="7.8515625" style="95" customWidth="1"/>
    <col min="14" max="14" width="6.7109375" style="95" customWidth="1"/>
    <col min="15" max="15" width="9.140625" style="95" customWidth="1"/>
    <col min="16" max="16" width="8.28125" style="95" customWidth="1"/>
    <col min="17" max="17" width="6.7109375" style="95" customWidth="1"/>
    <col min="18" max="18" width="7.7109375" style="95" customWidth="1"/>
    <col min="19" max="19" width="6.7109375" style="95" customWidth="1"/>
    <col min="20" max="20" width="8.28125" style="95" customWidth="1"/>
    <col min="21" max="21" width="6.7109375" style="95" customWidth="1"/>
    <col min="22" max="23" width="6.8515625" style="95" customWidth="1"/>
    <col min="24" max="24" width="7.140625" style="95" customWidth="1"/>
    <col min="25" max="25" width="6.7109375" style="95" customWidth="1"/>
    <col min="26" max="26" width="7.00390625" style="95" customWidth="1"/>
    <col min="27" max="27" width="6.7109375" style="95" customWidth="1"/>
    <col min="28" max="30" width="7.8515625" style="95" customWidth="1"/>
    <col min="31" max="31" width="8.00390625" style="95" customWidth="1"/>
    <col min="32" max="32" width="7.28125" style="95" customWidth="1"/>
    <col min="33" max="33" width="7.421875" style="95" customWidth="1"/>
    <col min="34" max="16384" width="9.140625" style="80" customWidth="1"/>
  </cols>
  <sheetData>
    <row r="1" spans="7:38" ht="31.5" customHeight="1">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4" t="s">
        <v>271</v>
      </c>
      <c r="AH1" s="118"/>
      <c r="AI1" s="118"/>
      <c r="AJ1" s="118"/>
      <c r="AK1" s="118"/>
      <c r="AL1" s="118"/>
    </row>
    <row r="2" spans="1:38" s="120" customFormat="1" ht="31.5" customHeight="1">
      <c r="A2" s="319" t="s">
        <v>298</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119"/>
      <c r="AI2" s="119"/>
      <c r="AJ2" s="119"/>
      <c r="AK2" s="119"/>
      <c r="AL2" s="119"/>
    </row>
    <row r="3" spans="1:43" s="120" customFormat="1" ht="32.25" customHeight="1">
      <c r="A3" s="315" t="s">
        <v>267</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121"/>
      <c r="AI3" s="121"/>
      <c r="AJ3" s="121"/>
      <c r="AK3" s="121"/>
      <c r="AL3" s="121"/>
      <c r="AM3" s="121"/>
      <c r="AN3" s="121"/>
      <c r="AO3" s="121"/>
      <c r="AP3" s="121"/>
      <c r="AQ3" s="121"/>
    </row>
    <row r="4" spans="1:33" s="82" customFormat="1" ht="42" customHeight="1">
      <c r="A4" s="318" t="s">
        <v>56</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row>
    <row r="5" spans="1:45" s="82" customFormat="1" ht="31.5" customHeight="1">
      <c r="A5" s="316" t="s">
        <v>105</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122"/>
      <c r="AI5" s="122"/>
      <c r="AJ5" s="122"/>
      <c r="AK5" s="122"/>
      <c r="AL5" s="122"/>
      <c r="AM5" s="122"/>
      <c r="AN5" s="122"/>
      <c r="AO5" s="122"/>
      <c r="AP5" s="122"/>
      <c r="AQ5" s="122"/>
      <c r="AR5" s="122"/>
      <c r="AS5" s="122"/>
    </row>
    <row r="6" spans="1:33" s="83" customFormat="1" ht="35.25" customHeight="1">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317" t="s">
        <v>193</v>
      </c>
      <c r="AF6" s="317"/>
      <c r="AG6" s="317"/>
    </row>
    <row r="7" spans="1:33" s="83" customFormat="1" ht="35.25" customHeight="1">
      <c r="A7" s="310" t="s">
        <v>116</v>
      </c>
      <c r="B7" s="310" t="s">
        <v>247</v>
      </c>
      <c r="C7" s="310" t="s">
        <v>119</v>
      </c>
      <c r="D7" s="310" t="s">
        <v>120</v>
      </c>
      <c r="E7" s="310" t="s">
        <v>121</v>
      </c>
      <c r="F7" s="308" t="s">
        <v>261</v>
      </c>
      <c r="G7" s="308"/>
      <c r="H7" s="308"/>
      <c r="I7" s="308" t="s">
        <v>262</v>
      </c>
      <c r="J7" s="308"/>
      <c r="K7" s="308"/>
      <c r="L7" s="308" t="s">
        <v>263</v>
      </c>
      <c r="M7" s="308"/>
      <c r="N7" s="308"/>
      <c r="O7" s="308"/>
      <c r="P7" s="308"/>
      <c r="Q7" s="308" t="s">
        <v>91</v>
      </c>
      <c r="R7" s="308"/>
      <c r="S7" s="310" t="s">
        <v>62</v>
      </c>
      <c r="T7" s="310"/>
      <c r="U7" s="310" t="s">
        <v>80</v>
      </c>
      <c r="V7" s="310"/>
      <c r="W7" s="310" t="s">
        <v>222</v>
      </c>
      <c r="X7" s="310"/>
      <c r="Y7" s="310" t="s">
        <v>286</v>
      </c>
      <c r="Z7" s="310"/>
      <c r="AA7" s="310" t="s">
        <v>292</v>
      </c>
      <c r="AB7" s="310"/>
      <c r="AC7" s="310" t="s">
        <v>273</v>
      </c>
      <c r="AD7" s="310"/>
      <c r="AE7" s="310"/>
      <c r="AF7" s="310" t="s">
        <v>254</v>
      </c>
      <c r="AG7" s="310" t="s">
        <v>126</v>
      </c>
    </row>
    <row r="8" spans="1:33" s="84" customFormat="1" ht="28.5" customHeight="1">
      <c r="A8" s="310"/>
      <c r="B8" s="310"/>
      <c r="C8" s="310"/>
      <c r="D8" s="310"/>
      <c r="E8" s="310"/>
      <c r="F8" s="308"/>
      <c r="G8" s="308"/>
      <c r="H8" s="308"/>
      <c r="I8" s="308"/>
      <c r="J8" s="308"/>
      <c r="K8" s="308"/>
      <c r="L8" s="308"/>
      <c r="M8" s="308"/>
      <c r="N8" s="308"/>
      <c r="O8" s="308"/>
      <c r="P8" s="308"/>
      <c r="Q8" s="308"/>
      <c r="R8" s="308"/>
      <c r="S8" s="310"/>
      <c r="T8" s="310"/>
      <c r="U8" s="310"/>
      <c r="V8" s="310"/>
      <c r="W8" s="310"/>
      <c r="X8" s="310"/>
      <c r="Y8" s="310"/>
      <c r="Z8" s="310"/>
      <c r="AA8" s="310"/>
      <c r="AB8" s="310"/>
      <c r="AC8" s="310"/>
      <c r="AD8" s="310"/>
      <c r="AE8" s="310"/>
      <c r="AF8" s="310"/>
      <c r="AG8" s="310"/>
    </row>
    <row r="9" spans="1:33" s="84" customFormat="1" ht="30" customHeight="1">
      <c r="A9" s="310"/>
      <c r="B9" s="310"/>
      <c r="C9" s="310"/>
      <c r="D9" s="310"/>
      <c r="E9" s="310"/>
      <c r="F9" s="308" t="s">
        <v>297</v>
      </c>
      <c r="G9" s="308" t="s">
        <v>128</v>
      </c>
      <c r="H9" s="307" t="s">
        <v>266</v>
      </c>
      <c r="I9" s="308" t="s">
        <v>297</v>
      </c>
      <c r="J9" s="308" t="s">
        <v>128</v>
      </c>
      <c r="K9" s="307" t="s">
        <v>266</v>
      </c>
      <c r="L9" s="308" t="s">
        <v>297</v>
      </c>
      <c r="M9" s="308" t="s">
        <v>128</v>
      </c>
      <c r="N9" s="309" t="s">
        <v>223</v>
      </c>
      <c r="O9" s="309"/>
      <c r="P9" s="309"/>
      <c r="Q9" s="308" t="s">
        <v>129</v>
      </c>
      <c r="R9" s="307" t="s">
        <v>223</v>
      </c>
      <c r="S9" s="308" t="s">
        <v>129</v>
      </c>
      <c r="T9" s="307" t="s">
        <v>223</v>
      </c>
      <c r="U9" s="308" t="s">
        <v>129</v>
      </c>
      <c r="V9" s="307" t="s">
        <v>223</v>
      </c>
      <c r="W9" s="308" t="s">
        <v>129</v>
      </c>
      <c r="X9" s="307" t="s">
        <v>223</v>
      </c>
      <c r="Y9" s="308" t="s">
        <v>129</v>
      </c>
      <c r="Z9" s="307" t="s">
        <v>223</v>
      </c>
      <c r="AA9" s="308" t="s">
        <v>129</v>
      </c>
      <c r="AB9" s="307" t="s">
        <v>223</v>
      </c>
      <c r="AC9" s="310" t="s">
        <v>129</v>
      </c>
      <c r="AD9" s="320" t="s">
        <v>220</v>
      </c>
      <c r="AE9" s="320"/>
      <c r="AF9" s="310"/>
      <c r="AG9" s="310"/>
    </row>
    <row r="10" spans="1:33" s="84" customFormat="1" ht="68.25" customHeight="1">
      <c r="A10" s="310"/>
      <c r="B10" s="310"/>
      <c r="C10" s="310"/>
      <c r="D10" s="310"/>
      <c r="E10" s="310"/>
      <c r="F10" s="308"/>
      <c r="G10" s="308"/>
      <c r="H10" s="307"/>
      <c r="I10" s="308"/>
      <c r="J10" s="308"/>
      <c r="K10" s="307"/>
      <c r="L10" s="308"/>
      <c r="M10" s="308"/>
      <c r="N10" s="134" t="s">
        <v>129</v>
      </c>
      <c r="O10" s="134" t="s">
        <v>264</v>
      </c>
      <c r="P10" s="134" t="s">
        <v>265</v>
      </c>
      <c r="Q10" s="308"/>
      <c r="R10" s="307"/>
      <c r="S10" s="308"/>
      <c r="T10" s="307"/>
      <c r="U10" s="308"/>
      <c r="V10" s="307"/>
      <c r="W10" s="308"/>
      <c r="X10" s="307"/>
      <c r="Y10" s="308"/>
      <c r="Z10" s="307"/>
      <c r="AA10" s="308"/>
      <c r="AB10" s="307"/>
      <c r="AC10" s="310"/>
      <c r="AD10" s="134" t="s">
        <v>274</v>
      </c>
      <c r="AE10" s="136" t="s">
        <v>219</v>
      </c>
      <c r="AF10" s="310"/>
      <c r="AG10" s="310"/>
    </row>
    <row r="11" spans="1:33" s="85" customFormat="1" ht="30.75" customHeight="1">
      <c r="A11" s="135">
        <v>1</v>
      </c>
      <c r="B11" s="135">
        <v>2</v>
      </c>
      <c r="C11" s="135">
        <v>3</v>
      </c>
      <c r="D11" s="135">
        <v>4</v>
      </c>
      <c r="E11" s="135">
        <v>5</v>
      </c>
      <c r="F11" s="135">
        <v>6</v>
      </c>
      <c r="G11" s="135">
        <v>7</v>
      </c>
      <c r="H11" s="135">
        <v>8</v>
      </c>
      <c r="I11" s="135">
        <v>9</v>
      </c>
      <c r="J11" s="135">
        <v>10</v>
      </c>
      <c r="K11" s="135">
        <v>11</v>
      </c>
      <c r="L11" s="135">
        <v>12</v>
      </c>
      <c r="M11" s="135">
        <v>13</v>
      </c>
      <c r="N11" s="135">
        <v>14</v>
      </c>
      <c r="O11" s="135">
        <v>15</v>
      </c>
      <c r="P11" s="135">
        <v>16</v>
      </c>
      <c r="Q11" s="135">
        <v>17</v>
      </c>
      <c r="R11" s="135">
        <v>18</v>
      </c>
      <c r="S11" s="135">
        <v>19</v>
      </c>
      <c r="T11" s="135">
        <v>20</v>
      </c>
      <c r="U11" s="135">
        <v>21</v>
      </c>
      <c r="V11" s="135">
        <v>22</v>
      </c>
      <c r="W11" s="135">
        <v>23</v>
      </c>
      <c r="X11" s="135">
        <v>24</v>
      </c>
      <c r="Y11" s="135">
        <v>25</v>
      </c>
      <c r="Z11" s="135">
        <v>26</v>
      </c>
      <c r="AA11" s="135">
        <v>27</v>
      </c>
      <c r="AB11" s="135">
        <v>28</v>
      </c>
      <c r="AC11" s="135">
        <v>29</v>
      </c>
      <c r="AD11" s="135">
        <v>30</v>
      </c>
      <c r="AE11" s="135">
        <v>31</v>
      </c>
      <c r="AF11" s="135">
        <v>32</v>
      </c>
      <c r="AG11" s="135">
        <v>33</v>
      </c>
    </row>
    <row r="12" spans="1:33" ht="32.25" customHeight="1">
      <c r="A12" s="123"/>
      <c r="B12" s="128" t="s">
        <v>213</v>
      </c>
      <c r="C12" s="124"/>
      <c r="D12" s="124"/>
      <c r="E12" s="124"/>
      <c r="F12" s="124"/>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row>
    <row r="13" spans="1:33" s="86" customFormat="1" ht="33" customHeight="1">
      <c r="A13" s="126" t="s">
        <v>136</v>
      </c>
      <c r="B13" s="127" t="s">
        <v>224</v>
      </c>
      <c r="C13" s="128"/>
      <c r="D13" s="128"/>
      <c r="E13" s="128"/>
      <c r="F13" s="128"/>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row>
    <row r="14" spans="1:33" s="86" customFormat="1" ht="47.25">
      <c r="A14" s="130" t="s">
        <v>136</v>
      </c>
      <c r="B14" s="137" t="s">
        <v>53</v>
      </c>
      <c r="C14" s="128"/>
      <c r="D14" s="128"/>
      <c r="E14" s="128"/>
      <c r="F14" s="128"/>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row>
    <row r="15" spans="1:33" s="86" customFormat="1" ht="29.25" customHeight="1">
      <c r="A15" s="131" t="s">
        <v>138</v>
      </c>
      <c r="B15" s="132" t="s">
        <v>139</v>
      </c>
      <c r="C15" s="128"/>
      <c r="D15" s="128"/>
      <c r="E15" s="128"/>
      <c r="F15" s="128"/>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row>
    <row r="16" spans="1:33" s="86" customFormat="1" ht="33" customHeight="1">
      <c r="A16" s="131" t="s">
        <v>140</v>
      </c>
      <c r="B16" s="132" t="s">
        <v>139</v>
      </c>
      <c r="C16" s="128"/>
      <c r="D16" s="128"/>
      <c r="E16" s="128"/>
      <c r="F16" s="128"/>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row>
    <row r="17" spans="1:33" s="86" customFormat="1" ht="27.75" customHeight="1">
      <c r="A17" s="131" t="s">
        <v>199</v>
      </c>
      <c r="B17" s="133" t="s">
        <v>141</v>
      </c>
      <c r="C17" s="128"/>
      <c r="D17" s="128"/>
      <c r="E17" s="128"/>
      <c r="F17" s="128"/>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row>
    <row r="18" spans="1:33" s="86" customFormat="1" ht="74.25" customHeight="1">
      <c r="A18" s="130" t="s">
        <v>142</v>
      </c>
      <c r="B18" s="127" t="s">
        <v>54</v>
      </c>
      <c r="C18" s="128"/>
      <c r="D18" s="128"/>
      <c r="E18" s="128"/>
      <c r="F18" s="128"/>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row>
    <row r="19" spans="1:33" s="86" customFormat="1" ht="30" customHeight="1">
      <c r="A19" s="131" t="s">
        <v>138</v>
      </c>
      <c r="B19" s="132" t="s">
        <v>139</v>
      </c>
      <c r="C19" s="128"/>
      <c r="D19" s="128"/>
      <c r="E19" s="128"/>
      <c r="F19" s="128"/>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row>
    <row r="20" spans="1:33" s="86" customFormat="1" ht="25.5" customHeight="1">
      <c r="A20" s="131" t="s">
        <v>140</v>
      </c>
      <c r="B20" s="132" t="s">
        <v>139</v>
      </c>
      <c r="C20" s="128"/>
      <c r="D20" s="128"/>
      <c r="E20" s="128"/>
      <c r="F20" s="128"/>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row>
    <row r="21" spans="1:33" s="86" customFormat="1" ht="27.75" customHeight="1">
      <c r="A21" s="131" t="s">
        <v>199</v>
      </c>
      <c r="B21" s="133" t="s">
        <v>141</v>
      </c>
      <c r="C21" s="128"/>
      <c r="D21" s="128"/>
      <c r="E21" s="128"/>
      <c r="F21" s="128"/>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row>
    <row r="22" spans="1:33" s="86" customFormat="1" ht="66" customHeight="1">
      <c r="A22" s="130" t="s">
        <v>257</v>
      </c>
      <c r="B22" s="127" t="s">
        <v>55</v>
      </c>
      <c r="C22" s="128"/>
      <c r="D22" s="128"/>
      <c r="E22" s="128"/>
      <c r="F22" s="128"/>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row>
    <row r="23" spans="1:33" s="86" customFormat="1" ht="30" customHeight="1">
      <c r="A23" s="131" t="s">
        <v>138</v>
      </c>
      <c r="B23" s="132" t="s">
        <v>139</v>
      </c>
      <c r="C23" s="128"/>
      <c r="D23" s="128"/>
      <c r="E23" s="128"/>
      <c r="F23" s="128"/>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row>
    <row r="24" spans="1:33" s="86" customFormat="1" ht="33" customHeight="1">
      <c r="A24" s="131" t="s">
        <v>140</v>
      </c>
      <c r="B24" s="132" t="s">
        <v>139</v>
      </c>
      <c r="C24" s="128"/>
      <c r="D24" s="128"/>
      <c r="E24" s="128"/>
      <c r="F24" s="128"/>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row>
    <row r="25" spans="1:33" s="86" customFormat="1" ht="30" customHeight="1">
      <c r="A25" s="126" t="s">
        <v>142</v>
      </c>
      <c r="B25" s="127" t="s">
        <v>225</v>
      </c>
      <c r="C25" s="128"/>
      <c r="D25" s="128"/>
      <c r="E25" s="128"/>
      <c r="F25" s="128"/>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row>
    <row r="26" spans="1:33" ht="36" customHeight="1">
      <c r="A26" s="123"/>
      <c r="B26" s="127" t="s">
        <v>44</v>
      </c>
      <c r="C26" s="124"/>
      <c r="D26" s="124"/>
      <c r="E26" s="124"/>
      <c r="F26" s="124"/>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row>
    <row r="27" spans="1:33" ht="24" customHeight="1">
      <c r="A27" s="87"/>
      <c r="B27" s="88"/>
      <c r="C27" s="89"/>
      <c r="D27" s="89"/>
      <c r="E27" s="89"/>
      <c r="F27" s="89"/>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1"/>
    </row>
    <row r="28" spans="1:33" ht="24" customHeight="1">
      <c r="A28" s="87"/>
      <c r="B28" s="88"/>
      <c r="C28" s="89"/>
      <c r="D28" s="89"/>
      <c r="E28" s="89"/>
      <c r="F28" s="89"/>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1"/>
    </row>
    <row r="29" spans="1:33" ht="24" customHeight="1">
      <c r="A29" s="87"/>
      <c r="B29" s="88"/>
      <c r="C29" s="89"/>
      <c r="D29" s="89"/>
      <c r="E29" s="89"/>
      <c r="F29" s="89"/>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1"/>
    </row>
    <row r="30" spans="1:32" ht="24" customHeight="1">
      <c r="A30" s="92"/>
      <c r="B30" s="311" t="s">
        <v>226</v>
      </c>
      <c r="C30" s="311"/>
      <c r="D30" s="311"/>
      <c r="E30" s="311"/>
      <c r="F30" s="311"/>
      <c r="G30" s="311"/>
      <c r="H30" s="311"/>
      <c r="I30" s="311"/>
      <c r="J30" s="311"/>
      <c r="K30" s="311"/>
      <c r="L30" s="311"/>
      <c r="M30" s="311"/>
      <c r="N30" s="311"/>
      <c r="O30" s="311"/>
      <c r="P30" s="311"/>
      <c r="Q30" s="311"/>
      <c r="R30" s="311"/>
      <c r="S30" s="311"/>
      <c r="T30" s="311"/>
      <c r="U30" s="311"/>
      <c r="V30" s="311"/>
      <c r="W30" s="311"/>
      <c r="X30" s="311"/>
      <c r="Y30" s="93"/>
      <c r="Z30" s="93"/>
      <c r="AA30" s="93"/>
      <c r="AB30" s="93"/>
      <c r="AC30" s="93"/>
      <c r="AD30" s="93"/>
      <c r="AE30" s="94"/>
      <c r="AF30" s="94"/>
    </row>
    <row r="31" spans="1:26" s="82" customFormat="1" ht="24" customHeight="1">
      <c r="A31" s="92"/>
      <c r="B31" s="305" t="s">
        <v>227</v>
      </c>
      <c r="C31" s="306"/>
      <c r="D31" s="306"/>
      <c r="E31" s="306"/>
      <c r="F31" s="306"/>
      <c r="G31" s="306"/>
      <c r="H31" s="306"/>
      <c r="I31" s="306"/>
      <c r="J31" s="306"/>
      <c r="K31" s="306"/>
      <c r="L31" s="306"/>
      <c r="M31" s="306"/>
      <c r="N31" s="306"/>
      <c r="O31" s="306"/>
      <c r="P31" s="306"/>
      <c r="Q31" s="306"/>
      <c r="R31" s="306"/>
      <c r="S31" s="306"/>
      <c r="T31" s="306"/>
      <c r="U31" s="306"/>
      <c r="V31" s="306"/>
      <c r="W31" s="306"/>
      <c r="X31" s="306"/>
      <c r="Y31" s="94"/>
      <c r="Z31" s="94"/>
    </row>
    <row r="32" spans="1:26" s="82" customFormat="1" ht="24" customHeight="1">
      <c r="A32" s="92"/>
      <c r="B32" s="305" t="s">
        <v>228</v>
      </c>
      <c r="C32" s="306"/>
      <c r="D32" s="306"/>
      <c r="E32" s="306"/>
      <c r="F32" s="306"/>
      <c r="G32" s="306"/>
      <c r="H32" s="306"/>
      <c r="I32" s="306"/>
      <c r="J32" s="306"/>
      <c r="K32" s="306"/>
      <c r="L32" s="306"/>
      <c r="M32" s="306"/>
      <c r="N32" s="306"/>
      <c r="O32" s="306"/>
      <c r="P32" s="306"/>
      <c r="Q32" s="306"/>
      <c r="R32" s="306"/>
      <c r="S32" s="306"/>
      <c r="T32" s="306"/>
      <c r="U32" s="306"/>
      <c r="V32" s="306"/>
      <c r="W32" s="306"/>
      <c r="X32" s="306"/>
      <c r="Y32" s="94"/>
      <c r="Z32" s="94"/>
    </row>
    <row r="33" spans="1:26" s="82" customFormat="1" ht="24" customHeight="1">
      <c r="A33" s="92"/>
      <c r="B33" s="305" t="s">
        <v>229</v>
      </c>
      <c r="C33" s="306"/>
      <c r="D33" s="306"/>
      <c r="E33" s="306"/>
      <c r="F33" s="306"/>
      <c r="G33" s="306"/>
      <c r="H33" s="306"/>
      <c r="I33" s="306"/>
      <c r="J33" s="306"/>
      <c r="K33" s="306"/>
      <c r="L33" s="306"/>
      <c r="M33" s="306"/>
      <c r="N33" s="306"/>
      <c r="O33" s="306"/>
      <c r="P33" s="306"/>
      <c r="Q33" s="306"/>
      <c r="R33" s="306"/>
      <c r="S33" s="306"/>
      <c r="T33" s="306"/>
      <c r="U33" s="306"/>
      <c r="V33" s="306"/>
      <c r="W33" s="306"/>
      <c r="X33" s="306"/>
      <c r="Y33" s="94"/>
      <c r="Z33" s="94"/>
    </row>
    <row r="34" spans="1:26" s="82" customFormat="1" ht="24" customHeight="1">
      <c r="A34" s="92"/>
      <c r="B34" s="305" t="s">
        <v>230</v>
      </c>
      <c r="C34" s="306"/>
      <c r="D34" s="306"/>
      <c r="E34" s="306"/>
      <c r="F34" s="306"/>
      <c r="G34" s="306"/>
      <c r="H34" s="306"/>
      <c r="I34" s="306"/>
      <c r="J34" s="306"/>
      <c r="K34" s="306"/>
      <c r="L34" s="306"/>
      <c r="M34" s="306"/>
      <c r="N34" s="306"/>
      <c r="O34" s="306"/>
      <c r="P34" s="306"/>
      <c r="Q34" s="306"/>
      <c r="R34" s="306"/>
      <c r="S34" s="306"/>
      <c r="T34" s="306"/>
      <c r="U34" s="306"/>
      <c r="V34" s="306"/>
      <c r="W34" s="306"/>
      <c r="X34" s="306"/>
      <c r="Y34" s="94"/>
      <c r="Z34" s="94"/>
    </row>
    <row r="35" spans="1:26" s="82" customFormat="1" ht="24" customHeight="1">
      <c r="A35" s="92"/>
      <c r="B35" s="305" t="s">
        <v>231</v>
      </c>
      <c r="C35" s="306"/>
      <c r="D35" s="306"/>
      <c r="E35" s="306"/>
      <c r="F35" s="306"/>
      <c r="G35" s="306"/>
      <c r="H35" s="306"/>
      <c r="I35" s="306"/>
      <c r="J35" s="306"/>
      <c r="K35" s="306"/>
      <c r="L35" s="306"/>
      <c r="M35" s="306"/>
      <c r="N35" s="306"/>
      <c r="O35" s="306"/>
      <c r="P35" s="306"/>
      <c r="Q35" s="306"/>
      <c r="R35" s="306"/>
      <c r="S35" s="306"/>
      <c r="T35" s="306"/>
      <c r="U35" s="306"/>
      <c r="V35" s="306"/>
      <c r="W35" s="306"/>
      <c r="X35" s="306"/>
      <c r="Y35" s="94"/>
      <c r="Z35" s="94"/>
    </row>
    <row r="36" spans="1:26" s="82" customFormat="1" ht="24" customHeight="1">
      <c r="A36" s="92"/>
      <c r="B36" s="305" t="s">
        <v>232</v>
      </c>
      <c r="C36" s="306"/>
      <c r="D36" s="306"/>
      <c r="E36" s="306"/>
      <c r="F36" s="306"/>
      <c r="G36" s="306"/>
      <c r="H36" s="306"/>
      <c r="I36" s="306"/>
      <c r="J36" s="306"/>
      <c r="K36" s="306"/>
      <c r="L36" s="306"/>
      <c r="M36" s="306"/>
      <c r="N36" s="306"/>
      <c r="O36" s="306"/>
      <c r="P36" s="306"/>
      <c r="Q36" s="306"/>
      <c r="R36" s="306"/>
      <c r="S36" s="306"/>
      <c r="T36" s="306"/>
      <c r="U36" s="306"/>
      <c r="V36" s="306"/>
      <c r="W36" s="306"/>
      <c r="X36" s="306"/>
      <c r="Y36" s="94"/>
      <c r="Z36" s="94"/>
    </row>
    <row r="37" spans="1:26" s="82" customFormat="1" ht="24" customHeight="1">
      <c r="A37" s="92"/>
      <c r="B37" s="305" t="s">
        <v>233</v>
      </c>
      <c r="C37" s="306"/>
      <c r="D37" s="306"/>
      <c r="E37" s="306"/>
      <c r="F37" s="306"/>
      <c r="G37" s="306"/>
      <c r="H37" s="306"/>
      <c r="I37" s="306"/>
      <c r="J37" s="306"/>
      <c r="K37" s="306"/>
      <c r="L37" s="306"/>
      <c r="M37" s="306"/>
      <c r="N37" s="306"/>
      <c r="O37" s="306"/>
      <c r="P37" s="306"/>
      <c r="Q37" s="306"/>
      <c r="R37" s="306"/>
      <c r="S37" s="306"/>
      <c r="T37" s="306"/>
      <c r="U37" s="306"/>
      <c r="V37" s="306"/>
      <c r="W37" s="306"/>
      <c r="X37" s="306"/>
      <c r="Y37" s="94"/>
      <c r="Z37" s="94"/>
    </row>
    <row r="38" spans="1:26" s="82" customFormat="1" ht="24" customHeight="1">
      <c r="A38" s="92"/>
      <c r="B38" s="305" t="s">
        <v>234</v>
      </c>
      <c r="C38" s="306"/>
      <c r="D38" s="306"/>
      <c r="E38" s="306"/>
      <c r="F38" s="306"/>
      <c r="G38" s="306"/>
      <c r="H38" s="306"/>
      <c r="I38" s="306"/>
      <c r="J38" s="306"/>
      <c r="K38" s="306"/>
      <c r="L38" s="306"/>
      <c r="M38" s="306"/>
      <c r="N38" s="306"/>
      <c r="O38" s="306"/>
      <c r="P38" s="306"/>
      <c r="Q38" s="306"/>
      <c r="R38" s="306"/>
      <c r="S38" s="306"/>
      <c r="T38" s="306"/>
      <c r="U38" s="306"/>
      <c r="V38" s="306"/>
      <c r="W38" s="306"/>
      <c r="X38" s="306"/>
      <c r="Y38" s="94"/>
      <c r="Z38" s="94"/>
    </row>
    <row r="39" spans="1:26" s="82" customFormat="1" ht="24" customHeight="1">
      <c r="A39" s="92"/>
      <c r="B39" s="305" t="s">
        <v>235</v>
      </c>
      <c r="C39" s="306"/>
      <c r="D39" s="306"/>
      <c r="E39" s="306"/>
      <c r="F39" s="306"/>
      <c r="G39" s="306"/>
      <c r="H39" s="306"/>
      <c r="I39" s="306"/>
      <c r="J39" s="306"/>
      <c r="K39" s="306"/>
      <c r="L39" s="306"/>
      <c r="M39" s="306"/>
      <c r="N39" s="306"/>
      <c r="O39" s="306"/>
      <c r="P39" s="306"/>
      <c r="Q39" s="306"/>
      <c r="R39" s="306"/>
      <c r="S39" s="306"/>
      <c r="T39" s="306"/>
      <c r="U39" s="306"/>
      <c r="V39" s="306"/>
      <c r="W39" s="306"/>
      <c r="X39" s="306"/>
      <c r="Y39" s="94"/>
      <c r="Z39" s="94"/>
    </row>
    <row r="40" spans="1:26" s="82" customFormat="1" ht="24" customHeight="1">
      <c r="A40" s="92"/>
      <c r="B40" s="305" t="s">
        <v>236</v>
      </c>
      <c r="C40" s="306"/>
      <c r="D40" s="306"/>
      <c r="E40" s="306"/>
      <c r="F40" s="306"/>
      <c r="G40" s="306"/>
      <c r="H40" s="306"/>
      <c r="I40" s="306"/>
      <c r="J40" s="306"/>
      <c r="K40" s="306"/>
      <c r="L40" s="306"/>
      <c r="M40" s="306"/>
      <c r="N40" s="306"/>
      <c r="O40" s="306"/>
      <c r="P40" s="306"/>
      <c r="Q40" s="306"/>
      <c r="R40" s="306"/>
      <c r="S40" s="306"/>
      <c r="T40" s="306"/>
      <c r="U40" s="306"/>
      <c r="V40" s="306"/>
      <c r="W40" s="306"/>
      <c r="X40" s="306"/>
      <c r="Y40" s="94"/>
      <c r="Z40" s="94"/>
    </row>
    <row r="41" spans="1:26" s="82" customFormat="1" ht="42" customHeight="1">
      <c r="A41" s="92"/>
      <c r="B41" s="305" t="s">
        <v>237</v>
      </c>
      <c r="C41" s="306"/>
      <c r="D41" s="306"/>
      <c r="E41" s="306"/>
      <c r="F41" s="306"/>
      <c r="G41" s="306"/>
      <c r="H41" s="306"/>
      <c r="I41" s="306"/>
      <c r="J41" s="306"/>
      <c r="K41" s="306"/>
      <c r="L41" s="306"/>
      <c r="M41" s="306"/>
      <c r="N41" s="306"/>
      <c r="O41" s="306"/>
      <c r="P41" s="306"/>
      <c r="Q41" s="306"/>
      <c r="R41" s="306"/>
      <c r="S41" s="306"/>
      <c r="T41" s="306"/>
      <c r="U41" s="306"/>
      <c r="V41" s="306"/>
      <c r="W41" s="306"/>
      <c r="X41" s="306"/>
      <c r="Y41" s="94"/>
      <c r="Z41" s="94"/>
    </row>
    <row r="42" spans="1:26" s="82" customFormat="1" ht="47.25" customHeight="1">
      <c r="A42" s="92"/>
      <c r="B42" s="305" t="s">
        <v>86</v>
      </c>
      <c r="C42" s="306"/>
      <c r="D42" s="306"/>
      <c r="E42" s="306"/>
      <c r="F42" s="306"/>
      <c r="G42" s="306"/>
      <c r="H42" s="306"/>
      <c r="I42" s="306"/>
      <c r="J42" s="306"/>
      <c r="K42" s="306"/>
      <c r="L42" s="306"/>
      <c r="M42" s="306"/>
      <c r="N42" s="306"/>
      <c r="O42" s="306"/>
      <c r="P42" s="306"/>
      <c r="Q42" s="306"/>
      <c r="R42" s="306"/>
      <c r="S42" s="306"/>
      <c r="T42" s="306"/>
      <c r="U42" s="306"/>
      <c r="V42" s="306"/>
      <c r="W42" s="306"/>
      <c r="X42" s="306"/>
      <c r="Y42" s="94"/>
      <c r="Z42" s="94"/>
    </row>
    <row r="43" spans="1:26" s="82" customFormat="1" ht="40.5" customHeight="1">
      <c r="A43" s="92"/>
      <c r="B43" s="305" t="s">
        <v>87</v>
      </c>
      <c r="C43" s="306"/>
      <c r="D43" s="306"/>
      <c r="E43" s="306"/>
      <c r="F43" s="306"/>
      <c r="G43" s="306"/>
      <c r="H43" s="306"/>
      <c r="I43" s="306"/>
      <c r="J43" s="306"/>
      <c r="K43" s="306"/>
      <c r="L43" s="306"/>
      <c r="M43" s="306"/>
      <c r="N43" s="306"/>
      <c r="O43" s="306"/>
      <c r="P43" s="306"/>
      <c r="Q43" s="306"/>
      <c r="R43" s="306"/>
      <c r="S43" s="306"/>
      <c r="T43" s="306"/>
      <c r="U43" s="306"/>
      <c r="V43" s="306"/>
      <c r="W43" s="306"/>
      <c r="X43" s="306"/>
      <c r="Y43" s="94"/>
      <c r="Z43" s="94"/>
    </row>
    <row r="44" spans="1:26" s="82" customFormat="1" ht="24" customHeight="1">
      <c r="A44" s="92"/>
      <c r="B44" s="305" t="s">
        <v>88</v>
      </c>
      <c r="C44" s="306"/>
      <c r="D44" s="306"/>
      <c r="E44" s="306"/>
      <c r="F44" s="306"/>
      <c r="G44" s="306"/>
      <c r="H44" s="306"/>
      <c r="I44" s="306"/>
      <c r="J44" s="306"/>
      <c r="K44" s="306"/>
      <c r="L44" s="306"/>
      <c r="M44" s="306"/>
      <c r="N44" s="306"/>
      <c r="O44" s="306"/>
      <c r="P44" s="306"/>
      <c r="Q44" s="306"/>
      <c r="R44" s="306"/>
      <c r="S44" s="306"/>
      <c r="T44" s="306"/>
      <c r="U44" s="306"/>
      <c r="V44" s="306"/>
      <c r="W44" s="306"/>
      <c r="X44" s="306"/>
      <c r="Y44" s="94"/>
      <c r="Z44" s="94"/>
    </row>
    <row r="45" spans="1:26" s="82" customFormat="1" ht="24" customHeight="1">
      <c r="A45" s="92"/>
      <c r="B45" s="305" t="s">
        <v>89</v>
      </c>
      <c r="C45" s="306"/>
      <c r="D45" s="306"/>
      <c r="E45" s="306"/>
      <c r="F45" s="306"/>
      <c r="G45" s="306"/>
      <c r="H45" s="306"/>
      <c r="I45" s="306"/>
      <c r="J45" s="306"/>
      <c r="K45" s="306"/>
      <c r="L45" s="306"/>
      <c r="M45" s="306"/>
      <c r="N45" s="306"/>
      <c r="O45" s="306"/>
      <c r="P45" s="306"/>
      <c r="Q45" s="306"/>
      <c r="R45" s="306"/>
      <c r="S45" s="306"/>
      <c r="T45" s="306"/>
      <c r="U45" s="306"/>
      <c r="V45" s="306"/>
      <c r="W45" s="306"/>
      <c r="X45" s="306"/>
      <c r="Y45" s="94"/>
      <c r="Z45" s="94"/>
    </row>
    <row r="46" spans="1:26" s="82" customFormat="1" ht="24" customHeight="1">
      <c r="A46" s="92"/>
      <c r="B46" s="305" t="s">
        <v>81</v>
      </c>
      <c r="C46" s="306"/>
      <c r="D46" s="306"/>
      <c r="E46" s="306"/>
      <c r="F46" s="306"/>
      <c r="G46" s="306"/>
      <c r="H46" s="306"/>
      <c r="I46" s="306"/>
      <c r="J46" s="306"/>
      <c r="K46" s="306"/>
      <c r="L46" s="306"/>
      <c r="M46" s="306"/>
      <c r="N46" s="306"/>
      <c r="O46" s="306"/>
      <c r="P46" s="306"/>
      <c r="Q46" s="306"/>
      <c r="R46" s="306"/>
      <c r="S46" s="306"/>
      <c r="T46" s="306"/>
      <c r="U46" s="306"/>
      <c r="V46" s="306"/>
      <c r="W46" s="306"/>
      <c r="X46" s="306"/>
      <c r="Y46" s="94"/>
      <c r="Z46" s="94"/>
    </row>
    <row r="47" spans="1:26" s="82" customFormat="1" ht="24" customHeight="1">
      <c r="A47" s="92"/>
      <c r="B47" s="305" t="s">
        <v>82</v>
      </c>
      <c r="C47" s="306"/>
      <c r="D47" s="306"/>
      <c r="E47" s="306"/>
      <c r="F47" s="306"/>
      <c r="G47" s="306"/>
      <c r="H47" s="306"/>
      <c r="I47" s="306"/>
      <c r="J47" s="306"/>
      <c r="K47" s="306"/>
      <c r="L47" s="306"/>
      <c r="M47" s="306"/>
      <c r="N47" s="306"/>
      <c r="O47" s="306"/>
      <c r="P47" s="306"/>
      <c r="Q47" s="306"/>
      <c r="R47" s="306"/>
      <c r="S47" s="306"/>
      <c r="T47" s="306"/>
      <c r="U47" s="306"/>
      <c r="V47" s="306"/>
      <c r="W47" s="306"/>
      <c r="X47" s="306"/>
      <c r="Y47" s="94"/>
      <c r="Z47" s="94"/>
    </row>
    <row r="48" spans="1:26" s="82" customFormat="1" ht="24" customHeight="1">
      <c r="A48" s="92"/>
      <c r="B48" s="305" t="s">
        <v>73</v>
      </c>
      <c r="C48" s="306"/>
      <c r="D48" s="306"/>
      <c r="E48" s="306"/>
      <c r="F48" s="306"/>
      <c r="G48" s="306"/>
      <c r="H48" s="306"/>
      <c r="I48" s="306"/>
      <c r="J48" s="306"/>
      <c r="K48" s="306"/>
      <c r="L48" s="306"/>
      <c r="M48" s="306"/>
      <c r="N48" s="306"/>
      <c r="O48" s="306"/>
      <c r="P48" s="306"/>
      <c r="Q48" s="306"/>
      <c r="R48" s="306"/>
      <c r="S48" s="306"/>
      <c r="T48" s="306"/>
      <c r="U48" s="306"/>
      <c r="V48" s="306"/>
      <c r="W48" s="306"/>
      <c r="X48" s="306"/>
      <c r="Y48" s="94"/>
      <c r="Z48" s="94"/>
    </row>
    <row r="49" spans="1:26" s="82" customFormat="1" ht="24" customHeight="1">
      <c r="A49" s="92"/>
      <c r="B49" s="305" t="s">
        <v>238</v>
      </c>
      <c r="C49" s="306"/>
      <c r="D49" s="306"/>
      <c r="E49" s="306"/>
      <c r="F49" s="306"/>
      <c r="G49" s="306"/>
      <c r="H49" s="306"/>
      <c r="I49" s="306"/>
      <c r="J49" s="306"/>
      <c r="K49" s="306"/>
      <c r="L49" s="306"/>
      <c r="M49" s="306"/>
      <c r="N49" s="306"/>
      <c r="O49" s="306"/>
      <c r="P49" s="306"/>
      <c r="Q49" s="306"/>
      <c r="R49" s="306"/>
      <c r="S49" s="306"/>
      <c r="T49" s="306"/>
      <c r="U49" s="306"/>
      <c r="V49" s="306"/>
      <c r="W49" s="306"/>
      <c r="X49" s="306"/>
      <c r="Y49" s="94"/>
      <c r="Z49" s="94"/>
    </row>
    <row r="50" spans="1:33" s="82" customFormat="1" ht="24" customHeight="1">
      <c r="A50" s="92"/>
      <c r="B50" s="305" t="s">
        <v>239</v>
      </c>
      <c r="C50" s="305"/>
      <c r="D50" s="305"/>
      <c r="E50" s="305"/>
      <c r="F50" s="305"/>
      <c r="G50" s="305"/>
      <c r="H50" s="305"/>
      <c r="I50" s="305"/>
      <c r="J50" s="305"/>
      <c r="K50" s="305"/>
      <c r="L50" s="305"/>
      <c r="M50" s="305"/>
      <c r="N50" s="305"/>
      <c r="O50" s="305"/>
      <c r="P50" s="305"/>
      <c r="Q50" s="305"/>
      <c r="R50" s="305"/>
      <c r="S50" s="305"/>
      <c r="T50" s="305"/>
      <c r="U50" s="305"/>
      <c r="V50" s="305"/>
      <c r="W50" s="305"/>
      <c r="X50" s="305"/>
      <c r="Y50" s="97"/>
      <c r="Z50" s="97"/>
      <c r="AA50" s="97"/>
      <c r="AB50" s="97"/>
      <c r="AC50" s="97"/>
      <c r="AD50" s="97"/>
      <c r="AE50" s="98"/>
      <c r="AF50" s="98"/>
      <c r="AG50" s="94"/>
    </row>
    <row r="51" spans="1:33" s="82" customFormat="1" ht="24" customHeight="1">
      <c r="A51" s="92"/>
      <c r="B51" s="305" t="s">
        <v>74</v>
      </c>
      <c r="C51" s="305"/>
      <c r="D51" s="305"/>
      <c r="E51" s="305"/>
      <c r="F51" s="305"/>
      <c r="G51" s="305"/>
      <c r="H51" s="305"/>
      <c r="I51" s="305"/>
      <c r="J51" s="305"/>
      <c r="K51" s="305"/>
      <c r="L51" s="305"/>
      <c r="M51" s="305"/>
      <c r="N51" s="305"/>
      <c r="O51" s="305"/>
      <c r="P51" s="305"/>
      <c r="Q51" s="305"/>
      <c r="R51" s="305"/>
      <c r="S51" s="305"/>
      <c r="T51" s="305"/>
      <c r="U51" s="305"/>
      <c r="V51" s="305"/>
      <c r="W51" s="305"/>
      <c r="X51" s="305"/>
      <c r="AE51" s="98"/>
      <c r="AF51" s="98"/>
      <c r="AG51" s="94"/>
    </row>
    <row r="52" spans="1:33" s="82" customFormat="1" ht="24" customHeight="1">
      <c r="A52" s="92"/>
      <c r="B52" s="305" t="s">
        <v>240</v>
      </c>
      <c r="C52" s="305"/>
      <c r="D52" s="305"/>
      <c r="E52" s="305"/>
      <c r="F52" s="305"/>
      <c r="G52" s="305"/>
      <c r="H52" s="305"/>
      <c r="I52" s="305"/>
      <c r="J52" s="305"/>
      <c r="K52" s="305"/>
      <c r="L52" s="305"/>
      <c r="M52" s="305"/>
      <c r="N52" s="305"/>
      <c r="O52" s="305"/>
      <c r="P52" s="305"/>
      <c r="Q52" s="305"/>
      <c r="R52" s="305"/>
      <c r="S52" s="305"/>
      <c r="T52" s="305"/>
      <c r="U52" s="305"/>
      <c r="V52" s="305"/>
      <c r="W52" s="305"/>
      <c r="X52" s="305"/>
      <c r="AE52" s="98"/>
      <c r="AF52" s="98"/>
      <c r="AG52" s="94"/>
    </row>
    <row r="53" spans="1:33" s="82" customFormat="1" ht="24" customHeight="1">
      <c r="A53" s="92"/>
      <c r="B53" s="82" t="s">
        <v>75</v>
      </c>
      <c r="AE53" s="98"/>
      <c r="AF53" s="98"/>
      <c r="AG53" s="94"/>
    </row>
    <row r="54" spans="1:33" s="82" customFormat="1" ht="24" customHeight="1">
      <c r="A54" s="92"/>
      <c r="B54" s="305" t="s">
        <v>241</v>
      </c>
      <c r="C54" s="305"/>
      <c r="D54" s="305"/>
      <c r="E54" s="305"/>
      <c r="F54" s="305"/>
      <c r="G54" s="305"/>
      <c r="H54" s="305"/>
      <c r="I54" s="305"/>
      <c r="J54" s="305"/>
      <c r="K54" s="305"/>
      <c r="L54" s="305"/>
      <c r="M54" s="305"/>
      <c r="N54" s="305"/>
      <c r="O54" s="305"/>
      <c r="P54" s="305"/>
      <c r="Q54" s="305"/>
      <c r="R54" s="305"/>
      <c r="S54" s="305"/>
      <c r="T54" s="305"/>
      <c r="U54" s="305"/>
      <c r="V54" s="305"/>
      <c r="W54" s="305"/>
      <c r="X54" s="305"/>
      <c r="Y54" s="97"/>
      <c r="Z54" s="97"/>
      <c r="AA54" s="97"/>
      <c r="AB54" s="97"/>
      <c r="AC54" s="97"/>
      <c r="AD54" s="97"/>
      <c r="AE54" s="98"/>
      <c r="AF54" s="98"/>
      <c r="AG54" s="94"/>
    </row>
    <row r="55" spans="1:33" s="82" customFormat="1" ht="24" customHeight="1">
      <c r="A55" s="92"/>
      <c r="B55" s="82" t="s">
        <v>76</v>
      </c>
      <c r="AE55" s="98"/>
      <c r="AF55" s="98"/>
      <c r="AG55" s="94"/>
    </row>
    <row r="56" spans="1:33" s="82" customFormat="1" ht="24" customHeight="1">
      <c r="A56" s="92"/>
      <c r="B56" s="305" t="s">
        <v>242</v>
      </c>
      <c r="C56" s="305"/>
      <c r="D56" s="305"/>
      <c r="E56" s="305"/>
      <c r="F56" s="305"/>
      <c r="G56" s="305"/>
      <c r="H56" s="305"/>
      <c r="I56" s="305"/>
      <c r="J56" s="305"/>
      <c r="K56" s="305"/>
      <c r="L56" s="305"/>
      <c r="M56" s="305"/>
      <c r="N56" s="305"/>
      <c r="O56" s="305"/>
      <c r="P56" s="305"/>
      <c r="Q56" s="305"/>
      <c r="R56" s="305"/>
      <c r="S56" s="305"/>
      <c r="T56" s="305"/>
      <c r="U56" s="305"/>
      <c r="V56" s="305"/>
      <c r="W56" s="305"/>
      <c r="X56" s="305"/>
      <c r="AE56" s="98"/>
      <c r="AF56" s="98"/>
      <c r="AG56" s="94"/>
    </row>
    <row r="57" spans="1:33" s="82" customFormat="1" ht="24" customHeight="1">
      <c r="A57" s="92"/>
      <c r="B57" s="82" t="s">
        <v>77</v>
      </c>
      <c r="AE57" s="98"/>
      <c r="AF57" s="98"/>
      <c r="AG57" s="94"/>
    </row>
    <row r="58" spans="1:33" s="82" customFormat="1" ht="24" customHeight="1">
      <c r="A58" s="92"/>
      <c r="B58" s="82" t="s">
        <v>243</v>
      </c>
      <c r="AE58" s="98"/>
      <c r="AF58" s="98"/>
      <c r="AG58" s="94"/>
    </row>
    <row r="59" spans="1:33" s="82" customFormat="1" ht="24" customHeight="1">
      <c r="A59" s="92"/>
      <c r="B59" s="82" t="s">
        <v>244</v>
      </c>
      <c r="AE59" s="98"/>
      <c r="AF59" s="98"/>
      <c r="AG59" s="94"/>
    </row>
    <row r="60" spans="1:32" ht="24" customHeight="1">
      <c r="A60" s="92"/>
      <c r="B60" s="305" t="s">
        <v>245</v>
      </c>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96"/>
    </row>
    <row r="61" spans="1:32" ht="24" customHeight="1">
      <c r="A61" s="92"/>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96"/>
    </row>
    <row r="62" spans="1:32" ht="24" customHeight="1">
      <c r="A62" s="92"/>
      <c r="B62" s="99"/>
      <c r="C62" s="97"/>
      <c r="D62" s="97"/>
      <c r="E62" s="97"/>
      <c r="F62" s="97"/>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row>
    <row r="63" spans="1:32" ht="19.5" customHeight="1">
      <c r="A63" s="92"/>
      <c r="B63" s="99"/>
      <c r="C63" s="97"/>
      <c r="D63" s="97"/>
      <c r="E63" s="97"/>
      <c r="F63" s="97"/>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row>
    <row r="64" spans="1:32" ht="19.5" customHeight="1">
      <c r="A64" s="92"/>
      <c r="B64" s="99"/>
      <c r="C64" s="97"/>
      <c r="D64" s="97"/>
      <c r="E64" s="97"/>
      <c r="F64" s="97"/>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row>
    <row r="65" spans="1:32" ht="19.5" customHeight="1">
      <c r="A65" s="92"/>
      <c r="B65" s="99"/>
      <c r="C65" s="97"/>
      <c r="D65" s="97"/>
      <c r="E65" s="97"/>
      <c r="F65" s="97"/>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row>
    <row r="66" spans="1:32" ht="19.5" customHeight="1">
      <c r="A66" s="92"/>
      <c r="B66" s="99"/>
      <c r="C66" s="97"/>
      <c r="D66" s="97"/>
      <c r="E66" s="97"/>
      <c r="F66" s="97"/>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row>
    <row r="67" spans="1:32" ht="19.5" customHeight="1">
      <c r="A67" s="92"/>
      <c r="B67" s="99"/>
      <c r="C67" s="97"/>
      <c r="D67" s="97"/>
      <c r="E67" s="97"/>
      <c r="F67" s="97"/>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row>
    <row r="68" spans="1:32" ht="19.5" customHeight="1">
      <c r="A68" s="92"/>
      <c r="B68" s="99"/>
      <c r="C68" s="97"/>
      <c r="D68" s="97"/>
      <c r="E68" s="97"/>
      <c r="F68" s="97"/>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row>
    <row r="69" spans="1:32" ht="19.5" customHeight="1">
      <c r="A69" s="92"/>
      <c r="B69" s="99"/>
      <c r="C69" s="97"/>
      <c r="D69" s="97"/>
      <c r="E69" s="97"/>
      <c r="F69" s="97"/>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row>
    <row r="70" spans="1:32" ht="19.5" customHeight="1">
      <c r="A70" s="92"/>
      <c r="B70" s="99"/>
      <c r="C70" s="97"/>
      <c r="D70" s="97"/>
      <c r="E70" s="97"/>
      <c r="F70" s="97"/>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row>
    <row r="71" spans="1:32" ht="19.5" customHeight="1">
      <c r="A71" s="92"/>
      <c r="B71" s="99"/>
      <c r="C71" s="97"/>
      <c r="D71" s="97"/>
      <c r="E71" s="97"/>
      <c r="F71" s="97"/>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row>
    <row r="72" spans="1:32" ht="19.5" customHeight="1">
      <c r="A72" s="92"/>
      <c r="B72" s="99"/>
      <c r="C72" s="97"/>
      <c r="D72" s="97"/>
      <c r="E72" s="97"/>
      <c r="F72" s="97"/>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row>
    <row r="73" spans="1:32" ht="19.5" customHeight="1">
      <c r="A73" s="92"/>
      <c r="B73" s="99"/>
      <c r="C73" s="97"/>
      <c r="D73" s="97"/>
      <c r="E73" s="97"/>
      <c r="F73" s="97"/>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row>
    <row r="74" spans="1:32" ht="19.5" customHeight="1">
      <c r="A74" s="92"/>
      <c r="B74" s="99"/>
      <c r="C74" s="97"/>
      <c r="D74" s="97"/>
      <c r="E74" s="97"/>
      <c r="F74" s="97"/>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row>
    <row r="75" spans="1:32" ht="19.5" customHeight="1">
      <c r="A75" s="92"/>
      <c r="B75" s="99"/>
      <c r="C75" s="97"/>
      <c r="D75" s="97"/>
      <c r="E75" s="97"/>
      <c r="F75" s="97"/>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row>
    <row r="76" spans="1:32" ht="15.75">
      <c r="A76" s="92"/>
      <c r="B76" s="99"/>
      <c r="C76" s="97"/>
      <c r="D76" s="97"/>
      <c r="E76" s="97"/>
      <c r="F76" s="97"/>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row>
    <row r="77" spans="1:32" ht="15.75">
      <c r="A77" s="92"/>
      <c r="B77" s="99"/>
      <c r="C77" s="97"/>
      <c r="D77" s="97"/>
      <c r="E77" s="97"/>
      <c r="F77" s="97"/>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row>
    <row r="78" spans="1:32" ht="15.75">
      <c r="A78" s="92"/>
      <c r="B78" s="99"/>
      <c r="C78" s="97"/>
      <c r="D78" s="97"/>
      <c r="E78" s="97"/>
      <c r="F78" s="97"/>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row>
    <row r="79" spans="1:32" ht="15.75">
      <c r="A79" s="92"/>
      <c r="B79" s="99"/>
      <c r="C79" s="97"/>
      <c r="D79" s="97"/>
      <c r="E79" s="97"/>
      <c r="F79" s="97"/>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row>
    <row r="80" spans="1:32" ht="15.75">
      <c r="A80" s="92"/>
      <c r="B80" s="99"/>
      <c r="C80" s="97"/>
      <c r="D80" s="97"/>
      <c r="E80" s="97"/>
      <c r="F80" s="97"/>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row>
    <row r="81" spans="1:32" ht="15.75">
      <c r="A81" s="92"/>
      <c r="B81" s="99"/>
      <c r="C81" s="97"/>
      <c r="D81" s="97"/>
      <c r="E81" s="97"/>
      <c r="F81" s="97"/>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row>
    <row r="82" spans="1:32" ht="15.75">
      <c r="A82" s="92"/>
      <c r="B82" s="99"/>
      <c r="C82" s="97"/>
      <c r="D82" s="97"/>
      <c r="E82" s="97"/>
      <c r="F82" s="97"/>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row>
    <row r="83" spans="1:32" ht="15.75">
      <c r="A83" s="92"/>
      <c r="B83" s="99"/>
      <c r="C83" s="97"/>
      <c r="D83" s="97"/>
      <c r="E83" s="97"/>
      <c r="F83" s="97"/>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row>
    <row r="84" spans="1:32" ht="15.75">
      <c r="A84" s="92"/>
      <c r="B84" s="99"/>
      <c r="C84" s="97"/>
      <c r="D84" s="97"/>
      <c r="E84" s="97"/>
      <c r="F84" s="97"/>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row>
    <row r="85" spans="1:32" ht="15.75">
      <c r="A85" s="92"/>
      <c r="B85" s="99"/>
      <c r="C85" s="97"/>
      <c r="D85" s="97"/>
      <c r="E85" s="97"/>
      <c r="F85" s="97"/>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row>
    <row r="86" spans="1:32" ht="15.75">
      <c r="A86" s="92"/>
      <c r="B86" s="99"/>
      <c r="C86" s="97"/>
      <c r="D86" s="97"/>
      <c r="E86" s="97"/>
      <c r="F86" s="97"/>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row>
    <row r="87" spans="1:32" ht="15.75">
      <c r="A87" s="92"/>
      <c r="B87" s="99"/>
      <c r="C87" s="97"/>
      <c r="D87" s="97"/>
      <c r="E87" s="97"/>
      <c r="F87" s="97"/>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row>
    <row r="88" spans="1:32" ht="15.75">
      <c r="A88" s="92"/>
      <c r="B88" s="99"/>
      <c r="C88" s="97"/>
      <c r="D88" s="97"/>
      <c r="E88" s="97"/>
      <c r="F88" s="97"/>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row>
    <row r="89" spans="1:32" ht="15.75">
      <c r="A89" s="92"/>
      <c r="B89" s="99"/>
      <c r="C89" s="97"/>
      <c r="D89" s="97"/>
      <c r="E89" s="97"/>
      <c r="F89" s="97"/>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row>
    <row r="90" spans="1:32" ht="15.75">
      <c r="A90" s="92"/>
      <c r="B90" s="99"/>
      <c r="C90" s="97"/>
      <c r="D90" s="97"/>
      <c r="E90" s="97"/>
      <c r="F90" s="97"/>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row>
    <row r="91" spans="1:32" ht="15.75">
      <c r="A91" s="92"/>
      <c r="B91" s="99"/>
      <c r="C91" s="97"/>
      <c r="D91" s="97"/>
      <c r="E91" s="97"/>
      <c r="F91" s="97"/>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row>
    <row r="92" spans="1:32" ht="15.75">
      <c r="A92" s="92"/>
      <c r="B92" s="99"/>
      <c r="C92" s="97"/>
      <c r="D92" s="97"/>
      <c r="E92" s="97"/>
      <c r="F92" s="97"/>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row>
    <row r="93" spans="1:32" ht="15.75">
      <c r="A93" s="92"/>
      <c r="B93" s="99"/>
      <c r="C93" s="97"/>
      <c r="D93" s="97"/>
      <c r="E93" s="97"/>
      <c r="F93" s="97"/>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row>
    <row r="94" spans="1:32" ht="15.75">
      <c r="A94" s="92"/>
      <c r="B94" s="99"/>
      <c r="C94" s="97"/>
      <c r="D94" s="97"/>
      <c r="E94" s="97"/>
      <c r="F94" s="97"/>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row>
    <row r="95" spans="1:32" ht="15.75">
      <c r="A95" s="92"/>
      <c r="B95" s="99"/>
      <c r="C95" s="97"/>
      <c r="D95" s="97"/>
      <c r="E95" s="97"/>
      <c r="F95" s="97"/>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row>
    <row r="96" spans="1:32" ht="15.75">
      <c r="A96" s="92"/>
      <c r="B96" s="99"/>
      <c r="C96" s="97"/>
      <c r="D96" s="97"/>
      <c r="E96" s="97"/>
      <c r="F96" s="97"/>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row>
    <row r="97" spans="1:32" ht="15.75">
      <c r="A97" s="92"/>
      <c r="B97" s="99"/>
      <c r="C97" s="97"/>
      <c r="D97" s="97"/>
      <c r="E97" s="97"/>
      <c r="F97" s="97"/>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row>
    <row r="98" spans="1:32" ht="15.75">
      <c r="A98" s="92"/>
      <c r="B98" s="99"/>
      <c r="C98" s="97"/>
      <c r="D98" s="97"/>
      <c r="E98" s="97"/>
      <c r="F98" s="97"/>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row>
    <row r="99" spans="1:32" ht="15.75">
      <c r="A99" s="92"/>
      <c r="B99" s="99"/>
      <c r="C99" s="97"/>
      <c r="D99" s="97"/>
      <c r="E99" s="97"/>
      <c r="F99" s="97"/>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row>
    <row r="100" spans="1:32" ht="15.75">
      <c r="A100" s="92"/>
      <c r="B100" s="99"/>
      <c r="C100" s="97"/>
      <c r="D100" s="97"/>
      <c r="E100" s="97"/>
      <c r="F100" s="97"/>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row>
    <row r="101" spans="1:32" ht="15.75">
      <c r="A101" s="92"/>
      <c r="B101" s="99"/>
      <c r="C101" s="97"/>
      <c r="D101" s="97"/>
      <c r="E101" s="97"/>
      <c r="F101" s="97"/>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row>
    <row r="102" spans="1:32" ht="15.75">
      <c r="A102" s="92"/>
      <c r="B102" s="99"/>
      <c r="C102" s="97"/>
      <c r="D102" s="97"/>
      <c r="E102" s="97"/>
      <c r="F102" s="97"/>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row>
    <row r="103" spans="1:32" ht="15.75">
      <c r="A103" s="92"/>
      <c r="B103" s="99"/>
      <c r="C103" s="97"/>
      <c r="D103" s="97"/>
      <c r="E103" s="97"/>
      <c r="F103" s="97"/>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row>
    <row r="104" spans="1:32" ht="15.75">
      <c r="A104" s="92"/>
      <c r="B104" s="99"/>
      <c r="C104" s="97"/>
      <c r="D104" s="97"/>
      <c r="E104" s="97"/>
      <c r="F104" s="97"/>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row>
    <row r="105" spans="1:32" ht="15.75">
      <c r="A105" s="92"/>
      <c r="B105" s="99"/>
      <c r="C105" s="97"/>
      <c r="D105" s="97"/>
      <c r="E105" s="97"/>
      <c r="F105" s="97"/>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row>
    <row r="106" spans="1:32" ht="15.75">
      <c r="A106" s="92"/>
      <c r="B106" s="99"/>
      <c r="C106" s="97"/>
      <c r="D106" s="97"/>
      <c r="E106" s="97"/>
      <c r="F106" s="97"/>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row>
    <row r="107" spans="1:32" ht="15.75">
      <c r="A107" s="92"/>
      <c r="B107" s="99"/>
      <c r="C107" s="97"/>
      <c r="D107" s="97"/>
      <c r="E107" s="97"/>
      <c r="F107" s="97"/>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row>
    <row r="108" spans="1:32" ht="15.75">
      <c r="A108" s="92"/>
      <c r="B108" s="99"/>
      <c r="C108" s="97"/>
      <c r="D108" s="97"/>
      <c r="E108" s="97"/>
      <c r="F108" s="97"/>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row>
    <row r="109" spans="1:32" ht="15.75">
      <c r="A109" s="92"/>
      <c r="B109" s="99"/>
      <c r="C109" s="97"/>
      <c r="D109" s="97"/>
      <c r="E109" s="97"/>
      <c r="F109" s="97"/>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row>
    <row r="110" spans="1:32" ht="15.75">
      <c r="A110" s="92"/>
      <c r="B110" s="99"/>
      <c r="C110" s="97"/>
      <c r="D110" s="97"/>
      <c r="E110" s="97"/>
      <c r="F110" s="97"/>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row>
    <row r="111" spans="1:32" ht="15.75">
      <c r="A111" s="92"/>
      <c r="B111" s="99"/>
      <c r="C111" s="97"/>
      <c r="D111" s="97"/>
      <c r="E111" s="97"/>
      <c r="F111" s="97"/>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row>
    <row r="112" spans="1:32" ht="15.75">
      <c r="A112" s="92"/>
      <c r="B112" s="99"/>
      <c r="C112" s="97"/>
      <c r="D112" s="97"/>
      <c r="E112" s="97"/>
      <c r="F112" s="97"/>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row>
    <row r="113" spans="1:32" ht="15.75">
      <c r="A113" s="92"/>
      <c r="B113" s="99"/>
      <c r="C113" s="97"/>
      <c r="D113" s="97"/>
      <c r="E113" s="97"/>
      <c r="F113" s="97"/>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row>
    <row r="114" spans="1:32" ht="15.75">
      <c r="A114" s="92"/>
      <c r="B114" s="99"/>
      <c r="C114" s="97"/>
      <c r="D114" s="97"/>
      <c r="E114" s="97"/>
      <c r="F114" s="97"/>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row>
    <row r="115" spans="1:32" ht="15.75">
      <c r="A115" s="92"/>
      <c r="B115" s="99"/>
      <c r="C115" s="97"/>
      <c r="D115" s="97"/>
      <c r="E115" s="97"/>
      <c r="F115" s="97"/>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row>
    <row r="116" spans="1:32" ht="15.75">
      <c r="A116" s="92"/>
      <c r="B116" s="99"/>
      <c r="C116" s="97"/>
      <c r="D116" s="97"/>
      <c r="E116" s="97"/>
      <c r="F116" s="97"/>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row>
    <row r="117" spans="1:32" ht="15.75">
      <c r="A117" s="92"/>
      <c r="B117" s="99"/>
      <c r="C117" s="97"/>
      <c r="D117" s="97"/>
      <c r="E117" s="97"/>
      <c r="F117" s="97"/>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row>
    <row r="118" spans="1:32" ht="15.75">
      <c r="A118" s="92"/>
      <c r="B118" s="99"/>
      <c r="C118" s="97"/>
      <c r="D118" s="97"/>
      <c r="E118" s="97"/>
      <c r="F118" s="97"/>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row>
    <row r="119" spans="1:32" ht="15.75">
      <c r="A119" s="92"/>
      <c r="B119" s="99"/>
      <c r="C119" s="97"/>
      <c r="D119" s="97"/>
      <c r="E119" s="97"/>
      <c r="F119" s="97"/>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row>
    <row r="120" spans="1:32" ht="15.75">
      <c r="A120" s="92"/>
      <c r="B120" s="99"/>
      <c r="C120" s="97"/>
      <c r="D120" s="97"/>
      <c r="E120" s="97"/>
      <c r="F120" s="97"/>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row>
    <row r="121" spans="1:32" ht="15.75">
      <c r="A121" s="92"/>
      <c r="B121" s="99"/>
      <c r="C121" s="97"/>
      <c r="D121" s="97"/>
      <c r="E121" s="97"/>
      <c r="F121" s="97"/>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row>
    <row r="122" spans="1:32" ht="15.75">
      <c r="A122" s="92"/>
      <c r="B122" s="99"/>
      <c r="C122" s="97"/>
      <c r="D122" s="97"/>
      <c r="E122" s="97"/>
      <c r="F122" s="97"/>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row>
    <row r="123" spans="1:32" ht="15.75">
      <c r="A123" s="92"/>
      <c r="B123" s="99"/>
      <c r="C123" s="97"/>
      <c r="D123" s="97"/>
      <c r="E123" s="97"/>
      <c r="F123" s="97"/>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row>
    <row r="124" spans="1:32" ht="15.75">
      <c r="A124" s="92"/>
      <c r="B124" s="99"/>
      <c r="C124" s="97"/>
      <c r="D124" s="97"/>
      <c r="E124" s="97"/>
      <c r="F124" s="97"/>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row>
    <row r="125" spans="1:32" ht="15.75">
      <c r="A125" s="92"/>
      <c r="B125" s="99"/>
      <c r="C125" s="97"/>
      <c r="D125" s="97"/>
      <c r="E125" s="97"/>
      <c r="F125" s="97"/>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row>
    <row r="126" spans="1:32" ht="15.75">
      <c r="A126" s="92"/>
      <c r="B126" s="99"/>
      <c r="C126" s="97"/>
      <c r="D126" s="97"/>
      <c r="E126" s="97"/>
      <c r="F126" s="97"/>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row>
    <row r="127" spans="1:32" ht="15.75">
      <c r="A127" s="92"/>
      <c r="B127" s="99"/>
      <c r="C127" s="97"/>
      <c r="D127" s="97"/>
      <c r="E127" s="97"/>
      <c r="F127" s="97"/>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row>
    <row r="128" spans="1:32" ht="15.75">
      <c r="A128" s="92"/>
      <c r="B128" s="99"/>
      <c r="C128" s="97"/>
      <c r="D128" s="97"/>
      <c r="E128" s="97"/>
      <c r="F128" s="97"/>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row>
    <row r="129" spans="1:32" ht="15.75">
      <c r="A129" s="92"/>
      <c r="B129" s="99"/>
      <c r="C129" s="97"/>
      <c r="D129" s="97"/>
      <c r="E129" s="97"/>
      <c r="F129" s="97"/>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row>
    <row r="130" spans="1:32" ht="15.75">
      <c r="A130" s="92"/>
      <c r="B130" s="99"/>
      <c r="C130" s="97"/>
      <c r="D130" s="97"/>
      <c r="E130" s="97"/>
      <c r="F130" s="97"/>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row>
    <row r="131" spans="1:32" ht="15.75">
      <c r="A131" s="92"/>
      <c r="B131" s="99"/>
      <c r="C131" s="97"/>
      <c r="D131" s="97"/>
      <c r="E131" s="97"/>
      <c r="F131" s="97"/>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row>
    <row r="132" spans="1:32" ht="15.75">
      <c r="A132" s="92"/>
      <c r="B132" s="99"/>
      <c r="C132" s="97"/>
      <c r="D132" s="97"/>
      <c r="E132" s="97"/>
      <c r="F132" s="97"/>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row>
    <row r="133" spans="1:32" ht="15.75">
      <c r="A133" s="92"/>
      <c r="B133" s="99"/>
      <c r="C133" s="97"/>
      <c r="D133" s="97"/>
      <c r="E133" s="97"/>
      <c r="F133" s="97"/>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row>
    <row r="134" spans="1:32" ht="15.75">
      <c r="A134" s="92"/>
      <c r="B134" s="99"/>
      <c r="C134" s="97"/>
      <c r="D134" s="97"/>
      <c r="E134" s="97"/>
      <c r="F134" s="97"/>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row>
    <row r="135" spans="1:32" ht="15.75">
      <c r="A135" s="92"/>
      <c r="B135" s="99"/>
      <c r="C135" s="97"/>
      <c r="D135" s="97"/>
      <c r="E135" s="97"/>
      <c r="F135" s="97"/>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row>
    <row r="136" spans="1:32" ht="15.75">
      <c r="A136" s="92"/>
      <c r="B136" s="99"/>
      <c r="C136" s="97"/>
      <c r="D136" s="97"/>
      <c r="E136" s="97"/>
      <c r="F136" s="97"/>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row>
    <row r="137" spans="1:32" ht="15.75">
      <c r="A137" s="92"/>
      <c r="B137" s="99"/>
      <c r="C137" s="97"/>
      <c r="D137" s="97"/>
      <c r="E137" s="97"/>
      <c r="F137" s="97"/>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row>
    <row r="138" spans="1:32" ht="15.75">
      <c r="A138" s="92"/>
      <c r="B138" s="99"/>
      <c r="C138" s="97"/>
      <c r="D138" s="97"/>
      <c r="E138" s="97"/>
      <c r="F138" s="97"/>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row>
    <row r="139" spans="1:32" ht="15.75">
      <c r="A139" s="92"/>
      <c r="B139" s="99"/>
      <c r="C139" s="97"/>
      <c r="D139" s="97"/>
      <c r="E139" s="97"/>
      <c r="F139" s="97"/>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row>
    <row r="140" spans="1:32" ht="15.75">
      <c r="A140" s="92"/>
      <c r="B140" s="99"/>
      <c r="C140" s="97"/>
      <c r="D140" s="97"/>
      <c r="E140" s="97"/>
      <c r="F140" s="97"/>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row>
    <row r="141" spans="1:32" ht="15.75">
      <c r="A141" s="92"/>
      <c r="B141" s="99"/>
      <c r="C141" s="97"/>
      <c r="D141" s="97"/>
      <c r="E141" s="97"/>
      <c r="F141" s="97"/>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row>
    <row r="142" spans="1:32" ht="15.75">
      <c r="A142" s="92"/>
      <c r="B142" s="99"/>
      <c r="C142" s="97"/>
      <c r="D142" s="97"/>
      <c r="E142" s="97"/>
      <c r="F142" s="97"/>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row>
    <row r="143" spans="1:32" ht="15.75">
      <c r="A143" s="92"/>
      <c r="B143" s="99"/>
      <c r="C143" s="97"/>
      <c r="D143" s="97"/>
      <c r="E143" s="97"/>
      <c r="F143" s="97"/>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row>
    <row r="144" spans="1:32" ht="15.75">
      <c r="A144" s="92"/>
      <c r="B144" s="99"/>
      <c r="C144" s="97"/>
      <c r="D144" s="97"/>
      <c r="E144" s="97"/>
      <c r="F144" s="97"/>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row>
    <row r="145" spans="1:32" ht="15.75">
      <c r="A145" s="92"/>
      <c r="B145" s="99"/>
      <c r="C145" s="97"/>
      <c r="D145" s="97"/>
      <c r="E145" s="97"/>
      <c r="F145" s="97"/>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row>
    <row r="146" spans="1:32" ht="15.75">
      <c r="A146" s="92"/>
      <c r="B146" s="99"/>
      <c r="C146" s="97"/>
      <c r="D146" s="97"/>
      <c r="E146" s="97"/>
      <c r="F146" s="97"/>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row>
    <row r="147" spans="1:32" ht="15.75">
      <c r="A147" s="92"/>
      <c r="B147" s="99"/>
      <c r="C147" s="97"/>
      <c r="D147" s="97"/>
      <c r="E147" s="97"/>
      <c r="F147" s="97"/>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row>
    <row r="148" spans="1:32" ht="15.75">
      <c r="A148" s="92"/>
      <c r="B148" s="99"/>
      <c r="C148" s="97"/>
      <c r="D148" s="97"/>
      <c r="E148" s="97"/>
      <c r="F148" s="97"/>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row>
    <row r="149" spans="1:32" ht="15.75">
      <c r="A149" s="92"/>
      <c r="B149" s="99"/>
      <c r="C149" s="97"/>
      <c r="D149" s="97"/>
      <c r="E149" s="97"/>
      <c r="F149" s="97"/>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row>
    <row r="150" spans="1:32" ht="15.75">
      <c r="A150" s="92"/>
      <c r="B150" s="99"/>
      <c r="C150" s="97"/>
      <c r="D150" s="97"/>
      <c r="E150" s="97"/>
      <c r="F150" s="97"/>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row>
    <row r="151" spans="1:32" ht="15.75">
      <c r="A151" s="92"/>
      <c r="B151" s="99"/>
      <c r="C151" s="97"/>
      <c r="D151" s="97"/>
      <c r="E151" s="97"/>
      <c r="F151" s="97"/>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row>
    <row r="152" spans="1:32" ht="15.75">
      <c r="A152" s="92"/>
      <c r="B152" s="99"/>
      <c r="C152" s="97"/>
      <c r="D152" s="97"/>
      <c r="E152" s="97"/>
      <c r="F152" s="97"/>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row>
    <row r="153" spans="1:32" ht="15.75">
      <c r="A153" s="92"/>
      <c r="B153" s="99"/>
      <c r="C153" s="97"/>
      <c r="D153" s="97"/>
      <c r="E153" s="97"/>
      <c r="F153" s="97"/>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row>
    <row r="154" spans="1:32" ht="15.75">
      <c r="A154" s="92"/>
      <c r="B154" s="99"/>
      <c r="C154" s="97"/>
      <c r="D154" s="97"/>
      <c r="E154" s="97"/>
      <c r="F154" s="97"/>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row>
    <row r="155" spans="1:32" ht="15.75">
      <c r="A155" s="92"/>
      <c r="B155" s="99"/>
      <c r="C155" s="97"/>
      <c r="D155" s="97"/>
      <c r="E155" s="97"/>
      <c r="F155" s="97"/>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row>
    <row r="156" spans="1:32" ht="15.75">
      <c r="A156" s="92"/>
      <c r="B156" s="99"/>
      <c r="C156" s="97"/>
      <c r="D156" s="97"/>
      <c r="E156" s="97"/>
      <c r="F156" s="97"/>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row>
    <row r="157" spans="1:32" ht="15.75">
      <c r="A157" s="92"/>
      <c r="B157" s="99"/>
      <c r="C157" s="97"/>
      <c r="D157" s="97"/>
      <c r="E157" s="97"/>
      <c r="F157" s="97"/>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row>
    <row r="158" spans="1:32" ht="15.75">
      <c r="A158" s="92"/>
      <c r="B158" s="99"/>
      <c r="C158" s="97"/>
      <c r="D158" s="97"/>
      <c r="E158" s="97"/>
      <c r="F158" s="97"/>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row>
    <row r="159" spans="1:32" ht="15.75">
      <c r="A159" s="92"/>
      <c r="B159" s="99"/>
      <c r="C159" s="97"/>
      <c r="D159" s="97"/>
      <c r="E159" s="97"/>
      <c r="F159" s="97"/>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row>
    <row r="160" spans="1:32" ht="15.75">
      <c r="A160" s="92"/>
      <c r="B160" s="99"/>
      <c r="C160" s="97"/>
      <c r="D160" s="97"/>
      <c r="E160" s="97"/>
      <c r="F160" s="97"/>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row>
    <row r="161" spans="1:32" ht="15.75">
      <c r="A161" s="92"/>
      <c r="B161" s="99"/>
      <c r="C161" s="97"/>
      <c r="D161" s="97"/>
      <c r="E161" s="97"/>
      <c r="F161" s="97"/>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row>
    <row r="162" spans="1:32" ht="15.75">
      <c r="A162" s="92"/>
      <c r="B162" s="99"/>
      <c r="C162" s="97"/>
      <c r="D162" s="97"/>
      <c r="E162" s="97"/>
      <c r="F162" s="97"/>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row>
    <row r="163" spans="1:32" ht="15.75">
      <c r="A163" s="92"/>
      <c r="B163" s="99"/>
      <c r="C163" s="97"/>
      <c r="D163" s="97"/>
      <c r="E163" s="97"/>
      <c r="F163" s="97"/>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row>
    <row r="164" spans="1:32" ht="15.75">
      <c r="A164" s="92"/>
      <c r="B164" s="99"/>
      <c r="C164" s="97"/>
      <c r="D164" s="97"/>
      <c r="E164" s="97"/>
      <c r="F164" s="97"/>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row>
    <row r="165" spans="1:32" ht="15.75">
      <c r="A165" s="92"/>
      <c r="B165" s="99"/>
      <c r="C165" s="97"/>
      <c r="D165" s="97"/>
      <c r="E165" s="97"/>
      <c r="F165" s="97"/>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row>
    <row r="166" spans="1:32" ht="15.75">
      <c r="A166" s="92"/>
      <c r="B166" s="99"/>
      <c r="C166" s="97"/>
      <c r="D166" s="97"/>
      <c r="E166" s="97"/>
      <c r="F166" s="97"/>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row>
    <row r="167" spans="1:32" ht="15.75">
      <c r="A167" s="92"/>
      <c r="B167" s="99"/>
      <c r="C167" s="97"/>
      <c r="D167" s="97"/>
      <c r="E167" s="97"/>
      <c r="F167" s="97"/>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row>
    <row r="168" spans="1:32" ht="15.75">
      <c r="A168" s="92"/>
      <c r="B168" s="99"/>
      <c r="C168" s="97"/>
      <c r="D168" s="97"/>
      <c r="E168" s="97"/>
      <c r="F168" s="97"/>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row>
    <row r="169" spans="1:32" ht="15.75">
      <c r="A169" s="92"/>
      <c r="B169" s="99"/>
      <c r="C169" s="97"/>
      <c r="D169" s="97"/>
      <c r="E169" s="97"/>
      <c r="F169" s="97"/>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row>
    <row r="170" spans="1:32" ht="15.75">
      <c r="A170" s="92"/>
      <c r="B170" s="99"/>
      <c r="C170" s="97"/>
      <c r="D170" s="97"/>
      <c r="E170" s="97"/>
      <c r="F170" s="97"/>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row>
    <row r="171" spans="1:32" ht="15.75">
      <c r="A171" s="92"/>
      <c r="B171" s="99"/>
      <c r="C171" s="97"/>
      <c r="D171" s="97"/>
      <c r="E171" s="97"/>
      <c r="F171" s="97"/>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row>
    <row r="172" spans="1:32" ht="15.75">
      <c r="A172" s="92"/>
      <c r="B172" s="99"/>
      <c r="C172" s="97"/>
      <c r="D172" s="97"/>
      <c r="E172" s="97"/>
      <c r="F172" s="97"/>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row>
    <row r="173" spans="1:32" ht="15.75">
      <c r="A173" s="92"/>
      <c r="B173" s="99"/>
      <c r="C173" s="97"/>
      <c r="D173" s="97"/>
      <c r="E173" s="97"/>
      <c r="F173" s="97"/>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row>
    <row r="174" spans="1:32" ht="15.75">
      <c r="A174" s="92"/>
      <c r="B174" s="99"/>
      <c r="C174" s="97"/>
      <c r="D174" s="97"/>
      <c r="E174" s="97"/>
      <c r="F174" s="97"/>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row>
    <row r="175" spans="1:32" ht="15.75">
      <c r="A175" s="92"/>
      <c r="B175" s="99"/>
      <c r="C175" s="97"/>
      <c r="D175" s="97"/>
      <c r="E175" s="97"/>
      <c r="F175" s="97"/>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row>
    <row r="176" spans="1:32" ht="15.75">
      <c r="A176" s="92"/>
      <c r="B176" s="99"/>
      <c r="C176" s="97"/>
      <c r="D176" s="97"/>
      <c r="E176" s="97"/>
      <c r="F176" s="97"/>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row>
    <row r="177" spans="1:32" ht="15.75">
      <c r="A177" s="92"/>
      <c r="B177" s="99"/>
      <c r="C177" s="97"/>
      <c r="D177" s="97"/>
      <c r="E177" s="97"/>
      <c r="F177" s="97"/>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row>
    <row r="178" spans="1:32" ht="15.75">
      <c r="A178" s="92"/>
      <c r="B178" s="99"/>
      <c r="C178" s="97"/>
      <c r="D178" s="97"/>
      <c r="E178" s="97"/>
      <c r="F178" s="97"/>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row>
    <row r="179" spans="1:32" ht="15.75">
      <c r="A179" s="92"/>
      <c r="B179" s="99"/>
      <c r="C179" s="97"/>
      <c r="D179" s="97"/>
      <c r="E179" s="97"/>
      <c r="F179" s="97"/>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row>
    <row r="180" spans="1:32" ht="15.75">
      <c r="A180" s="92"/>
      <c r="B180" s="99"/>
      <c r="C180" s="97"/>
      <c r="D180" s="97"/>
      <c r="E180" s="97"/>
      <c r="F180" s="97"/>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row>
    <row r="181" spans="1:32" ht="15.75">
      <c r="A181" s="92"/>
      <c r="B181" s="99"/>
      <c r="C181" s="97"/>
      <c r="D181" s="97"/>
      <c r="E181" s="97"/>
      <c r="F181" s="97"/>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row>
    <row r="182" spans="1:32" ht="15.75">
      <c r="A182" s="92"/>
      <c r="B182" s="99"/>
      <c r="C182" s="97"/>
      <c r="D182" s="97"/>
      <c r="E182" s="97"/>
      <c r="F182" s="97"/>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row>
    <row r="183" spans="1:32" ht="15.75">
      <c r="A183" s="92"/>
      <c r="B183" s="99"/>
      <c r="C183" s="97"/>
      <c r="D183" s="97"/>
      <c r="E183" s="97"/>
      <c r="F183" s="97"/>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row>
    <row r="184" spans="1:32" ht="15.75">
      <c r="A184" s="92"/>
      <c r="B184" s="99"/>
      <c r="C184" s="97"/>
      <c r="D184" s="97"/>
      <c r="E184" s="97"/>
      <c r="F184" s="97"/>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row>
    <row r="185" spans="1:32" ht="15.75">
      <c r="A185" s="92"/>
      <c r="B185" s="99"/>
      <c r="C185" s="97"/>
      <c r="D185" s="97"/>
      <c r="E185" s="97"/>
      <c r="F185" s="97"/>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row>
    <row r="186" spans="1:32" ht="15.75">
      <c r="A186" s="92"/>
      <c r="B186" s="99"/>
      <c r="C186" s="97"/>
      <c r="D186" s="97"/>
      <c r="E186" s="97"/>
      <c r="F186" s="97"/>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row>
    <row r="187" spans="1:32" ht="15.75">
      <c r="A187" s="92"/>
      <c r="B187" s="99"/>
      <c r="C187" s="97"/>
      <c r="D187" s="97"/>
      <c r="E187" s="97"/>
      <c r="F187" s="97"/>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row>
    <row r="188" spans="1:32" ht="15.75">
      <c r="A188" s="92"/>
      <c r="B188" s="99"/>
      <c r="C188" s="97"/>
      <c r="D188" s="97"/>
      <c r="E188" s="97"/>
      <c r="F188" s="97"/>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row>
    <row r="189" spans="1:32" ht="15.75">
      <c r="A189" s="92"/>
      <c r="B189" s="99"/>
      <c r="C189" s="97"/>
      <c r="D189" s="97"/>
      <c r="E189" s="97"/>
      <c r="F189" s="97"/>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row>
    <row r="190" spans="1:32" ht="15.75">
      <c r="A190" s="92"/>
      <c r="B190" s="99"/>
      <c r="C190" s="97"/>
      <c r="D190" s="97"/>
      <c r="E190" s="97"/>
      <c r="F190" s="97"/>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row>
    <row r="191" spans="1:32" ht="15.75">
      <c r="A191" s="92"/>
      <c r="B191" s="99"/>
      <c r="C191" s="97"/>
      <c r="D191" s="97"/>
      <c r="E191" s="97"/>
      <c r="F191" s="97"/>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row>
    <row r="192" spans="1:32" ht="15.75">
      <c r="A192" s="92"/>
      <c r="B192" s="99"/>
      <c r="C192" s="97"/>
      <c r="D192" s="97"/>
      <c r="E192" s="97"/>
      <c r="F192" s="97"/>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row>
    <row r="193" spans="1:32" ht="15.75">
      <c r="A193" s="92"/>
      <c r="B193" s="99"/>
      <c r="C193" s="97"/>
      <c r="D193" s="97"/>
      <c r="E193" s="97"/>
      <c r="F193" s="97"/>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row>
    <row r="194" spans="1:32" ht="15.75">
      <c r="A194" s="92"/>
      <c r="B194" s="99"/>
      <c r="C194" s="97"/>
      <c r="D194" s="97"/>
      <c r="E194" s="97"/>
      <c r="F194" s="97"/>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row>
    <row r="195" spans="1:32" ht="15.75">
      <c r="A195" s="92"/>
      <c r="B195" s="99"/>
      <c r="C195" s="97"/>
      <c r="D195" s="97"/>
      <c r="E195" s="97"/>
      <c r="F195" s="97"/>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row>
    <row r="196" spans="1:32" ht="15.75">
      <c r="A196" s="92"/>
      <c r="B196" s="99"/>
      <c r="C196" s="97"/>
      <c r="D196" s="97"/>
      <c r="E196" s="97"/>
      <c r="F196" s="97"/>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row>
    <row r="197" spans="1:32" ht="15.75">
      <c r="A197" s="92"/>
      <c r="B197" s="99"/>
      <c r="C197" s="97"/>
      <c r="D197" s="97"/>
      <c r="E197" s="97"/>
      <c r="F197" s="97"/>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row>
    <row r="198" spans="1:32" ht="15.75">
      <c r="A198" s="92"/>
      <c r="B198" s="99"/>
      <c r="C198" s="97"/>
      <c r="D198" s="97"/>
      <c r="E198" s="97"/>
      <c r="F198" s="97"/>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row>
    <row r="199" spans="1:32" ht="15.75">
      <c r="A199" s="92"/>
      <c r="B199" s="99"/>
      <c r="C199" s="97"/>
      <c r="D199" s="97"/>
      <c r="E199" s="97"/>
      <c r="F199" s="97"/>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row>
    <row r="200" spans="1:32" ht="15.75">
      <c r="A200" s="92"/>
      <c r="B200" s="99"/>
      <c r="C200" s="97"/>
      <c r="D200" s="97"/>
      <c r="E200" s="97"/>
      <c r="F200" s="97"/>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row>
    <row r="201" spans="1:32" ht="15.75">
      <c r="A201" s="92"/>
      <c r="B201" s="99"/>
      <c r="C201" s="97"/>
      <c r="D201" s="97"/>
      <c r="E201" s="97"/>
      <c r="F201" s="97"/>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row>
    <row r="202" spans="1:32" ht="15.75">
      <c r="A202" s="92"/>
      <c r="B202" s="99"/>
      <c r="C202" s="97"/>
      <c r="D202" s="97"/>
      <c r="E202" s="97"/>
      <c r="F202" s="97"/>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row>
    <row r="203" spans="1:32" ht="15.75">
      <c r="A203" s="92"/>
      <c r="B203" s="99"/>
      <c r="C203" s="97"/>
      <c r="D203" s="97"/>
      <c r="E203" s="97"/>
      <c r="F203" s="97"/>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row>
    <row r="204" spans="1:32" ht="15.75">
      <c r="A204" s="92"/>
      <c r="B204" s="99"/>
      <c r="C204" s="97"/>
      <c r="D204" s="97"/>
      <c r="E204" s="97"/>
      <c r="F204" s="97"/>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row>
    <row r="205" spans="1:32" ht="15.75">
      <c r="A205" s="92"/>
      <c r="B205" s="99"/>
      <c r="C205" s="97"/>
      <c r="D205" s="97"/>
      <c r="E205" s="97"/>
      <c r="F205" s="97"/>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row>
    <row r="206" spans="1:32" ht="15.75">
      <c r="A206" s="92"/>
      <c r="B206" s="99"/>
      <c r="C206" s="97"/>
      <c r="D206" s="97"/>
      <c r="E206" s="97"/>
      <c r="F206" s="97"/>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row>
    <row r="207" spans="1:32" ht="15.75">
      <c r="A207" s="92"/>
      <c r="B207" s="99"/>
      <c r="C207" s="97"/>
      <c r="D207" s="97"/>
      <c r="E207" s="97"/>
      <c r="F207" s="97"/>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row>
    <row r="208" spans="1:32" ht="15.75">
      <c r="A208" s="92"/>
      <c r="B208" s="99"/>
      <c r="C208" s="97"/>
      <c r="D208" s="97"/>
      <c r="E208" s="97"/>
      <c r="F208" s="97"/>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row>
    <row r="209" spans="1:32" ht="15.75">
      <c r="A209" s="92"/>
      <c r="B209" s="99"/>
      <c r="C209" s="97"/>
      <c r="D209" s="97"/>
      <c r="E209" s="97"/>
      <c r="F209" s="97"/>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row>
    <row r="210" spans="1:32" ht="15.75">
      <c r="A210" s="92"/>
      <c r="B210" s="99"/>
      <c r="C210" s="97"/>
      <c r="D210" s="97"/>
      <c r="E210" s="97"/>
      <c r="F210" s="97"/>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row>
    <row r="211" spans="1:32" ht="15.75">
      <c r="A211" s="92"/>
      <c r="B211" s="99"/>
      <c r="C211" s="97"/>
      <c r="D211" s="97"/>
      <c r="E211" s="97"/>
      <c r="F211" s="97"/>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row>
    <row r="212" spans="1:32" ht="15.75">
      <c r="A212" s="92"/>
      <c r="B212" s="99"/>
      <c r="C212" s="97"/>
      <c r="D212" s="97"/>
      <c r="E212" s="97"/>
      <c r="F212" s="97"/>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row>
    <row r="213" spans="1:32" ht="15.75">
      <c r="A213" s="92"/>
      <c r="B213" s="99"/>
      <c r="C213" s="97"/>
      <c r="D213" s="97"/>
      <c r="E213" s="97"/>
      <c r="F213" s="97"/>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row>
    <row r="214" spans="1:32" ht="15.75">
      <c r="A214" s="92"/>
      <c r="B214" s="99"/>
      <c r="C214" s="97"/>
      <c r="D214" s="97"/>
      <c r="E214" s="97"/>
      <c r="F214" s="97"/>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row>
    <row r="215" spans="1:32" ht="15.75">
      <c r="A215" s="92"/>
      <c r="B215" s="99"/>
      <c r="C215" s="97"/>
      <c r="D215" s="97"/>
      <c r="E215" s="97"/>
      <c r="F215" s="97"/>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row>
    <row r="216" spans="1:32" ht="15.75">
      <c r="A216" s="92"/>
      <c r="B216" s="99"/>
      <c r="C216" s="97"/>
      <c r="D216" s="97"/>
      <c r="E216" s="97"/>
      <c r="F216" s="97"/>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row>
    <row r="217" spans="1:32" ht="15.75">
      <c r="A217" s="92"/>
      <c r="B217" s="99"/>
      <c r="C217" s="97"/>
      <c r="D217" s="97"/>
      <c r="E217" s="97"/>
      <c r="F217" s="97"/>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row>
    <row r="218" spans="1:32" ht="15.75">
      <c r="A218" s="92"/>
      <c r="B218" s="99"/>
      <c r="C218" s="97"/>
      <c r="D218" s="97"/>
      <c r="E218" s="97"/>
      <c r="F218" s="97"/>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row>
    <row r="219" spans="1:32" ht="15.75">
      <c r="A219" s="92"/>
      <c r="B219" s="99"/>
      <c r="C219" s="97"/>
      <c r="D219" s="97"/>
      <c r="E219" s="97"/>
      <c r="F219" s="97"/>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row>
    <row r="220" spans="1:32" ht="15.75">
      <c r="A220" s="92"/>
      <c r="B220" s="99"/>
      <c r="C220" s="97"/>
      <c r="D220" s="97"/>
      <c r="E220" s="97"/>
      <c r="F220" s="97"/>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row>
    <row r="221" spans="1:32" ht="15.75">
      <c r="A221" s="92"/>
      <c r="B221" s="99"/>
      <c r="C221" s="97"/>
      <c r="D221" s="97"/>
      <c r="E221" s="97"/>
      <c r="F221" s="97"/>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row>
    <row r="222" spans="1:32" ht="15.75">
      <c r="A222" s="92"/>
      <c r="B222" s="99"/>
      <c r="C222" s="97"/>
      <c r="D222" s="97"/>
      <c r="E222" s="97"/>
      <c r="F222" s="97"/>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row>
    <row r="223" spans="1:32" ht="15.75">
      <c r="A223" s="92"/>
      <c r="B223" s="99"/>
      <c r="C223" s="97"/>
      <c r="D223" s="97"/>
      <c r="E223" s="97"/>
      <c r="F223" s="97"/>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row>
    <row r="224" spans="1:32" ht="15.75">
      <c r="A224" s="92"/>
      <c r="B224" s="99"/>
      <c r="C224" s="97"/>
      <c r="D224" s="97"/>
      <c r="E224" s="97"/>
      <c r="F224" s="97"/>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row>
    <row r="225" spans="1:32" ht="15.75">
      <c r="A225" s="92"/>
      <c r="B225" s="99"/>
      <c r="C225" s="97"/>
      <c r="D225" s="97"/>
      <c r="E225" s="97"/>
      <c r="F225" s="97"/>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row>
    <row r="226" spans="1:32" ht="15.75">
      <c r="A226" s="92"/>
      <c r="B226" s="99"/>
      <c r="C226" s="97"/>
      <c r="D226" s="97"/>
      <c r="E226" s="97"/>
      <c r="F226" s="97"/>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row>
    <row r="227" spans="1:32" ht="15.75">
      <c r="A227" s="92"/>
      <c r="B227" s="99"/>
      <c r="C227" s="97"/>
      <c r="D227" s="97"/>
      <c r="E227" s="97"/>
      <c r="F227" s="97"/>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row>
    <row r="228" spans="1:32" ht="15.75">
      <c r="A228" s="92"/>
      <c r="B228" s="99"/>
      <c r="C228" s="97"/>
      <c r="D228" s="97"/>
      <c r="E228" s="97"/>
      <c r="F228" s="97"/>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row>
    <row r="229" spans="1:32" ht="15.75">
      <c r="A229" s="92"/>
      <c r="B229" s="99"/>
      <c r="C229" s="97"/>
      <c r="D229" s="97"/>
      <c r="E229" s="97"/>
      <c r="F229" s="97"/>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row>
    <row r="230" spans="1:32" ht="15.75">
      <c r="A230" s="92"/>
      <c r="B230" s="99"/>
      <c r="C230" s="97"/>
      <c r="D230" s="97"/>
      <c r="E230" s="97"/>
      <c r="F230" s="97"/>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row>
    <row r="231" spans="1:32" ht="15.75">
      <c r="A231" s="92"/>
      <c r="B231" s="99"/>
      <c r="C231" s="97"/>
      <c r="D231" s="97"/>
      <c r="E231" s="97"/>
      <c r="F231" s="97"/>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row>
    <row r="232" spans="1:32" ht="15.75">
      <c r="A232" s="92"/>
      <c r="B232" s="99"/>
      <c r="C232" s="97"/>
      <c r="D232" s="97"/>
      <c r="E232" s="97"/>
      <c r="F232" s="97"/>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row>
    <row r="233" spans="1:32" ht="15.75">
      <c r="A233" s="92"/>
      <c r="B233" s="99"/>
      <c r="C233" s="97"/>
      <c r="D233" s="97"/>
      <c r="E233" s="97"/>
      <c r="F233" s="97"/>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row>
    <row r="234" spans="1:32" ht="15.75">
      <c r="A234" s="92"/>
      <c r="B234" s="99"/>
      <c r="C234" s="97"/>
      <c r="D234" s="97"/>
      <c r="E234" s="97"/>
      <c r="F234" s="97"/>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row>
    <row r="235" spans="1:32" ht="15.75">
      <c r="A235" s="92"/>
      <c r="B235" s="99"/>
      <c r="C235" s="97"/>
      <c r="D235" s="97"/>
      <c r="E235" s="97"/>
      <c r="F235" s="97"/>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row>
    <row r="236" spans="1:32" ht="15.75">
      <c r="A236" s="92"/>
      <c r="B236" s="99"/>
      <c r="C236" s="97"/>
      <c r="D236" s="97"/>
      <c r="E236" s="97"/>
      <c r="F236" s="97"/>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row>
    <row r="237" spans="1:32" ht="15.75">
      <c r="A237" s="92"/>
      <c r="B237" s="99"/>
      <c r="C237" s="97"/>
      <c r="D237" s="97"/>
      <c r="E237" s="97"/>
      <c r="F237" s="97"/>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row>
    <row r="238" spans="1:32" ht="15.75">
      <c r="A238" s="92"/>
      <c r="B238" s="99"/>
      <c r="C238" s="97"/>
      <c r="D238" s="97"/>
      <c r="E238" s="97"/>
      <c r="F238" s="97"/>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row>
    <row r="239" spans="1:32" ht="15.75">
      <c r="A239" s="92"/>
      <c r="B239" s="99"/>
      <c r="C239" s="97"/>
      <c r="D239" s="97"/>
      <c r="E239" s="97"/>
      <c r="F239" s="97"/>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row>
    <row r="240" spans="1:32" ht="15.75">
      <c r="A240" s="92"/>
      <c r="B240" s="99"/>
      <c r="C240" s="97"/>
      <c r="D240" s="97"/>
      <c r="E240" s="97"/>
      <c r="F240" s="97"/>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row>
    <row r="241" spans="1:32" ht="15.75">
      <c r="A241" s="92"/>
      <c r="B241" s="99"/>
      <c r="C241" s="97"/>
      <c r="D241" s="97"/>
      <c r="E241" s="97"/>
      <c r="F241" s="97"/>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row>
    <row r="242" spans="1:32" ht="15.75">
      <c r="A242" s="92"/>
      <c r="B242" s="99"/>
      <c r="C242" s="97"/>
      <c r="D242" s="97"/>
      <c r="E242" s="97"/>
      <c r="F242" s="97"/>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row>
    <row r="243" spans="1:32" ht="15.75">
      <c r="A243" s="92"/>
      <c r="B243" s="99"/>
      <c r="C243" s="97"/>
      <c r="D243" s="97"/>
      <c r="E243" s="97"/>
      <c r="F243" s="97"/>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row>
    <row r="244" spans="1:32" ht="15.75">
      <c r="A244" s="92"/>
      <c r="B244" s="99"/>
      <c r="C244" s="97"/>
      <c r="D244" s="97"/>
      <c r="E244" s="97"/>
      <c r="F244" s="97"/>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row>
    <row r="245" spans="1:32" ht="15.75">
      <c r="A245" s="92"/>
      <c r="B245" s="99"/>
      <c r="C245" s="97"/>
      <c r="D245" s="97"/>
      <c r="E245" s="97"/>
      <c r="F245" s="97"/>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row>
    <row r="246" spans="1:32" ht="15.75">
      <c r="A246" s="92"/>
      <c r="B246" s="99"/>
      <c r="C246" s="97"/>
      <c r="D246" s="97"/>
      <c r="E246" s="97"/>
      <c r="F246" s="97"/>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row>
    <row r="247" spans="1:32" ht="15.75">
      <c r="A247" s="92"/>
      <c r="B247" s="99"/>
      <c r="C247" s="97"/>
      <c r="D247" s="97"/>
      <c r="E247" s="97"/>
      <c r="F247" s="97"/>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row>
    <row r="248" spans="1:32" ht="15.75">
      <c r="A248" s="92"/>
      <c r="B248" s="99"/>
      <c r="C248" s="97"/>
      <c r="D248" s="97"/>
      <c r="E248" s="97"/>
      <c r="F248" s="97"/>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row>
    <row r="249" spans="1:32" ht="15.75">
      <c r="A249" s="92"/>
      <c r="B249" s="99"/>
      <c r="C249" s="97"/>
      <c r="D249" s="97"/>
      <c r="E249" s="97"/>
      <c r="F249" s="97"/>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row>
    <row r="250" spans="1:32" ht="15.75">
      <c r="A250" s="92"/>
      <c r="B250" s="99"/>
      <c r="C250" s="97"/>
      <c r="D250" s="97"/>
      <c r="E250" s="97"/>
      <c r="F250" s="97"/>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row>
    <row r="251" spans="1:32" ht="15.75">
      <c r="A251" s="92"/>
      <c r="B251" s="99"/>
      <c r="C251" s="97"/>
      <c r="D251" s="97"/>
      <c r="E251" s="97"/>
      <c r="F251" s="97"/>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row>
    <row r="252" spans="1:32" ht="15.75">
      <c r="A252" s="92"/>
      <c r="B252" s="99"/>
      <c r="C252" s="97"/>
      <c r="D252" s="97"/>
      <c r="E252" s="97"/>
      <c r="F252" s="97"/>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row>
    <row r="253" spans="1:32" ht="15.75">
      <c r="A253" s="92"/>
      <c r="B253" s="99"/>
      <c r="C253" s="97"/>
      <c r="D253" s="97"/>
      <c r="E253" s="97"/>
      <c r="F253" s="97"/>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row>
    <row r="254" spans="1:32" ht="15.75">
      <c r="A254" s="92"/>
      <c r="B254" s="99"/>
      <c r="C254" s="97"/>
      <c r="D254" s="97"/>
      <c r="E254" s="97"/>
      <c r="F254" s="97"/>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row>
    <row r="255" spans="1:32" ht="15.75">
      <c r="A255" s="92"/>
      <c r="B255" s="99"/>
      <c r="C255" s="97"/>
      <c r="D255" s="97"/>
      <c r="E255" s="97"/>
      <c r="F255" s="97"/>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row>
    <row r="256" spans="1:32" ht="15.75">
      <c r="A256" s="92"/>
      <c r="B256" s="99"/>
      <c r="C256" s="97"/>
      <c r="D256" s="97"/>
      <c r="E256" s="97"/>
      <c r="F256" s="97"/>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row>
    <row r="257" spans="1:32" ht="15.75">
      <c r="A257" s="92"/>
      <c r="B257" s="99"/>
      <c r="C257" s="97"/>
      <c r="D257" s="97"/>
      <c r="E257" s="97"/>
      <c r="F257" s="97"/>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row>
    <row r="258" spans="1:32" ht="15.75">
      <c r="A258" s="92"/>
      <c r="B258" s="99"/>
      <c r="C258" s="97"/>
      <c r="D258" s="97"/>
      <c r="E258" s="97"/>
      <c r="F258" s="97"/>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row>
    <row r="259" spans="1:32" ht="15.75">
      <c r="A259" s="92"/>
      <c r="B259" s="99"/>
      <c r="C259" s="97"/>
      <c r="D259" s="97"/>
      <c r="E259" s="97"/>
      <c r="F259" s="97"/>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row>
    <row r="260" spans="1:32" ht="15.75">
      <c r="A260" s="92"/>
      <c r="B260" s="99"/>
      <c r="C260" s="97"/>
      <c r="D260" s="97"/>
      <c r="E260" s="97"/>
      <c r="F260" s="97"/>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row>
    <row r="261" spans="1:32" ht="15.75">
      <c r="A261" s="92"/>
      <c r="B261" s="99"/>
      <c r="C261" s="97"/>
      <c r="D261" s="97"/>
      <c r="E261" s="97"/>
      <c r="F261" s="97"/>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row>
    <row r="262" spans="1:32" ht="15.75">
      <c r="A262" s="92"/>
      <c r="B262" s="99"/>
      <c r="C262" s="97"/>
      <c r="D262" s="97"/>
      <c r="E262" s="97"/>
      <c r="F262" s="97"/>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row>
    <row r="263" spans="1:32" ht="15.75">
      <c r="A263" s="92"/>
      <c r="B263" s="99"/>
      <c r="C263" s="97"/>
      <c r="D263" s="97"/>
      <c r="E263" s="97"/>
      <c r="F263" s="97"/>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row>
    <row r="264" spans="1:32" ht="15.75">
      <c r="A264" s="92"/>
      <c r="B264" s="99"/>
      <c r="C264" s="97"/>
      <c r="D264" s="97"/>
      <c r="E264" s="97"/>
      <c r="F264" s="97"/>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row>
    <row r="265" spans="1:32" ht="15.75">
      <c r="A265" s="92"/>
      <c r="B265" s="99"/>
      <c r="C265" s="97"/>
      <c r="D265" s="97"/>
      <c r="E265" s="97"/>
      <c r="F265" s="97"/>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row>
    <row r="266" spans="1:32" ht="15.75">
      <c r="A266" s="92"/>
      <c r="B266" s="99"/>
      <c r="C266" s="97"/>
      <c r="D266" s="97"/>
      <c r="E266" s="97"/>
      <c r="F266" s="97"/>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row>
    <row r="267" spans="1:32" ht="15.75">
      <c r="A267" s="92"/>
      <c r="B267" s="99"/>
      <c r="C267" s="97"/>
      <c r="D267" s="97"/>
      <c r="E267" s="97"/>
      <c r="F267" s="97"/>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row>
    <row r="268" spans="1:32" ht="15.75">
      <c r="A268" s="92"/>
      <c r="B268" s="99"/>
      <c r="C268" s="97"/>
      <c r="D268" s="97"/>
      <c r="E268" s="97"/>
      <c r="F268" s="97"/>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row>
    <row r="269" spans="1:32" ht="15.75">
      <c r="A269" s="92"/>
      <c r="B269" s="99"/>
      <c r="C269" s="97"/>
      <c r="D269" s="97"/>
      <c r="E269" s="97"/>
      <c r="F269" s="97"/>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row>
    <row r="270" spans="1:32" ht="15.75">
      <c r="A270" s="92"/>
      <c r="B270" s="99"/>
      <c r="C270" s="97"/>
      <c r="D270" s="97"/>
      <c r="E270" s="97"/>
      <c r="F270" s="97"/>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row>
    <row r="271" spans="1:32" ht="15.75">
      <c r="A271" s="92"/>
      <c r="B271" s="99"/>
      <c r="C271" s="97"/>
      <c r="D271" s="97"/>
      <c r="E271" s="97"/>
      <c r="F271" s="97"/>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row>
    <row r="272" spans="1:32" ht="15.75">
      <c r="A272" s="92"/>
      <c r="B272" s="99"/>
      <c r="C272" s="97"/>
      <c r="D272" s="97"/>
      <c r="E272" s="97"/>
      <c r="F272" s="97"/>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row>
    <row r="273" spans="1:32" ht="15.75">
      <c r="A273" s="92"/>
      <c r="B273" s="99"/>
      <c r="C273" s="97"/>
      <c r="D273" s="97"/>
      <c r="E273" s="97"/>
      <c r="F273" s="97"/>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row>
    <row r="274" spans="1:32" ht="15.75">
      <c r="A274" s="92"/>
      <c r="B274" s="99"/>
      <c r="C274" s="97"/>
      <c r="D274" s="97"/>
      <c r="E274" s="97"/>
      <c r="F274" s="97"/>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row>
    <row r="275" spans="1:32" ht="15.75">
      <c r="A275" s="92"/>
      <c r="B275" s="99"/>
      <c r="C275" s="97"/>
      <c r="D275" s="97"/>
      <c r="E275" s="97"/>
      <c r="F275" s="97"/>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row>
    <row r="276" spans="1:32" ht="15.75">
      <c r="A276" s="92"/>
      <c r="B276" s="99"/>
      <c r="C276" s="97"/>
      <c r="D276" s="97"/>
      <c r="E276" s="97"/>
      <c r="F276" s="97"/>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row>
    <row r="277" spans="1:32" ht="15.75">
      <c r="A277" s="92"/>
      <c r="B277" s="99"/>
      <c r="C277" s="97"/>
      <c r="D277" s="97"/>
      <c r="E277" s="97"/>
      <c r="F277" s="97"/>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row>
    <row r="278" spans="1:32" ht="15.75">
      <c r="A278" s="92"/>
      <c r="B278" s="99"/>
      <c r="C278" s="97"/>
      <c r="D278" s="97"/>
      <c r="E278" s="97"/>
      <c r="F278" s="97"/>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row>
    <row r="279" spans="1:32" ht="15.75">
      <c r="A279" s="92"/>
      <c r="B279" s="99"/>
      <c r="C279" s="97"/>
      <c r="D279" s="97"/>
      <c r="E279" s="97"/>
      <c r="F279" s="97"/>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row>
    <row r="280" spans="1:32" ht="15.75">
      <c r="A280" s="92"/>
      <c r="B280" s="99"/>
      <c r="C280" s="97"/>
      <c r="D280" s="97"/>
      <c r="E280" s="97"/>
      <c r="F280" s="97"/>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row>
    <row r="281" spans="1:32" ht="15.75">
      <c r="A281" s="92"/>
      <c r="B281" s="99"/>
      <c r="C281" s="97"/>
      <c r="D281" s="97"/>
      <c r="E281" s="97"/>
      <c r="F281" s="97"/>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row>
    <row r="282" spans="1:32" ht="15.75">
      <c r="A282" s="92"/>
      <c r="B282" s="99"/>
      <c r="C282" s="97"/>
      <c r="D282" s="97"/>
      <c r="E282" s="97"/>
      <c r="F282" s="97"/>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row>
    <row r="283" spans="1:32" ht="15.75">
      <c r="A283" s="92"/>
      <c r="B283" s="99"/>
      <c r="C283" s="97"/>
      <c r="D283" s="97"/>
      <c r="E283" s="97"/>
      <c r="F283" s="97"/>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row>
    <row r="284" spans="1:32" ht="15.75">
      <c r="A284" s="92"/>
      <c r="B284" s="99"/>
      <c r="C284" s="97"/>
      <c r="D284" s="97"/>
      <c r="E284" s="97"/>
      <c r="F284" s="97"/>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row>
    <row r="285" spans="1:32" ht="15.75">
      <c r="A285" s="92"/>
      <c r="B285" s="99"/>
      <c r="C285" s="97"/>
      <c r="D285" s="97"/>
      <c r="E285" s="97"/>
      <c r="F285" s="97"/>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row>
    <row r="286" spans="1:32" ht="15.75">
      <c r="A286" s="92"/>
      <c r="B286" s="99"/>
      <c r="C286" s="97"/>
      <c r="D286" s="97"/>
      <c r="E286" s="97"/>
      <c r="F286" s="97"/>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row>
    <row r="287" spans="1:32" ht="15.75">
      <c r="A287" s="92"/>
      <c r="B287" s="99"/>
      <c r="C287" s="97"/>
      <c r="D287" s="97"/>
      <c r="E287" s="97"/>
      <c r="F287" s="97"/>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row>
    <row r="288" spans="1:32" ht="15.75">
      <c r="A288" s="92"/>
      <c r="B288" s="99"/>
      <c r="C288" s="97"/>
      <c r="D288" s="97"/>
      <c r="E288" s="97"/>
      <c r="F288" s="97"/>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row>
    <row r="289" spans="1:32" ht="15.75">
      <c r="A289" s="92"/>
      <c r="B289" s="99"/>
      <c r="C289" s="97"/>
      <c r="D289" s="97"/>
      <c r="E289" s="97"/>
      <c r="F289" s="97"/>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row>
    <row r="290" spans="1:32" ht="15.75">
      <c r="A290" s="92"/>
      <c r="B290" s="99"/>
      <c r="C290" s="97"/>
      <c r="D290" s="97"/>
      <c r="E290" s="97"/>
      <c r="F290" s="97"/>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row>
    <row r="291" spans="1:32" ht="15.75">
      <c r="A291" s="92"/>
      <c r="B291" s="99"/>
      <c r="C291" s="97"/>
      <c r="D291" s="97"/>
      <c r="E291" s="97"/>
      <c r="F291" s="97"/>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row>
    <row r="292" spans="1:32" ht="15.75">
      <c r="A292" s="92"/>
      <c r="B292" s="99"/>
      <c r="C292" s="97"/>
      <c r="D292" s="97"/>
      <c r="E292" s="97"/>
      <c r="F292" s="97"/>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row>
    <row r="293" spans="1:32" ht="15.75">
      <c r="A293" s="92"/>
      <c r="B293" s="99"/>
      <c r="C293" s="97"/>
      <c r="D293" s="97"/>
      <c r="E293" s="97"/>
      <c r="F293" s="97"/>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row>
    <row r="294" spans="1:32" ht="15.75">
      <c r="A294" s="92"/>
      <c r="B294" s="99"/>
      <c r="C294" s="97"/>
      <c r="D294" s="97"/>
      <c r="E294" s="97"/>
      <c r="F294" s="97"/>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row>
    <row r="295" spans="1:32" ht="15.75">
      <c r="A295" s="92"/>
      <c r="B295" s="99"/>
      <c r="C295" s="97"/>
      <c r="D295" s="97"/>
      <c r="E295" s="97"/>
      <c r="F295" s="97"/>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row>
    <row r="296" spans="1:32" ht="15.75">
      <c r="A296" s="92"/>
      <c r="B296" s="99"/>
      <c r="C296" s="97"/>
      <c r="D296" s="97"/>
      <c r="E296" s="97"/>
      <c r="F296" s="97"/>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row>
    <row r="297" spans="1:32" ht="15.75">
      <c r="A297" s="92"/>
      <c r="B297" s="99"/>
      <c r="C297" s="97"/>
      <c r="D297" s="97"/>
      <c r="E297" s="97"/>
      <c r="F297" s="97"/>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row>
    <row r="298" spans="1:32" ht="15.75">
      <c r="A298" s="92"/>
      <c r="B298" s="99"/>
      <c r="C298" s="97"/>
      <c r="D298" s="97"/>
      <c r="E298" s="97"/>
      <c r="F298" s="97"/>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row>
    <row r="299" spans="1:32" ht="15.75">
      <c r="A299" s="92"/>
      <c r="B299" s="99"/>
      <c r="C299" s="97"/>
      <c r="D299" s="97"/>
      <c r="E299" s="97"/>
      <c r="F299" s="97"/>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row>
    <row r="300" spans="1:32" ht="15.75">
      <c r="A300" s="92"/>
      <c r="B300" s="99"/>
      <c r="C300" s="97"/>
      <c r="D300" s="97"/>
      <c r="E300" s="97"/>
      <c r="F300" s="97"/>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row>
    <row r="301" spans="1:32" ht="15.75">
      <c r="A301" s="92"/>
      <c r="B301" s="99"/>
      <c r="C301" s="97"/>
      <c r="D301" s="97"/>
      <c r="E301" s="97"/>
      <c r="F301" s="97"/>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row>
    <row r="302" spans="1:32" ht="15.75">
      <c r="A302" s="92"/>
      <c r="B302" s="99"/>
      <c r="C302" s="97"/>
      <c r="D302" s="97"/>
      <c r="E302" s="97"/>
      <c r="F302" s="97"/>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row>
    <row r="303" spans="1:32" ht="15.75">
      <c r="A303" s="92"/>
      <c r="B303" s="99"/>
      <c r="C303" s="97"/>
      <c r="D303" s="97"/>
      <c r="E303" s="97"/>
      <c r="F303" s="97"/>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row>
    <row r="304" spans="1:32" ht="15.75">
      <c r="A304" s="92"/>
      <c r="B304" s="99"/>
      <c r="C304" s="97"/>
      <c r="D304" s="97"/>
      <c r="E304" s="97"/>
      <c r="F304" s="97"/>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row>
    <row r="305" spans="1:32" ht="15.75">
      <c r="A305" s="92"/>
      <c r="B305" s="99"/>
      <c r="C305" s="97"/>
      <c r="D305" s="97"/>
      <c r="E305" s="97"/>
      <c r="F305" s="97"/>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row>
    <row r="306" spans="1:32" ht="15.75">
      <c r="A306" s="92"/>
      <c r="B306" s="99"/>
      <c r="C306" s="97"/>
      <c r="D306" s="97"/>
      <c r="E306" s="97"/>
      <c r="F306" s="97"/>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row>
    <row r="307" spans="1:32" ht="15.75">
      <c r="A307" s="92"/>
      <c r="B307" s="99"/>
      <c r="C307" s="97"/>
      <c r="D307" s="97"/>
      <c r="E307" s="97"/>
      <c r="F307" s="97"/>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row>
    <row r="308" spans="1:32" ht="15.75">
      <c r="A308" s="92"/>
      <c r="B308" s="99"/>
      <c r="C308" s="97"/>
      <c r="D308" s="97"/>
      <c r="E308" s="97"/>
      <c r="F308" s="97"/>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row>
    <row r="309" spans="1:32" ht="15.75">
      <c r="A309" s="92"/>
      <c r="B309" s="99"/>
      <c r="C309" s="97"/>
      <c r="D309" s="97"/>
      <c r="E309" s="97"/>
      <c r="F309" s="97"/>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row>
    <row r="310" spans="1:32" ht="15.75">
      <c r="A310" s="92"/>
      <c r="B310" s="99"/>
      <c r="C310" s="97"/>
      <c r="D310" s="97"/>
      <c r="E310" s="97"/>
      <c r="F310" s="97"/>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row>
    <row r="311" spans="1:32" ht="15.75">
      <c r="A311" s="92"/>
      <c r="B311" s="99"/>
      <c r="C311" s="97"/>
      <c r="D311" s="97"/>
      <c r="E311" s="97"/>
      <c r="F311" s="97"/>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row>
    <row r="312" spans="1:32" ht="15.75">
      <c r="A312" s="92"/>
      <c r="B312" s="99"/>
      <c r="C312" s="97"/>
      <c r="D312" s="97"/>
      <c r="E312" s="97"/>
      <c r="F312" s="97"/>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row>
    <row r="313" spans="1:32" ht="15.75">
      <c r="A313" s="92"/>
      <c r="B313" s="99"/>
      <c r="C313" s="97"/>
      <c r="D313" s="97"/>
      <c r="E313" s="97"/>
      <c r="F313" s="97"/>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row>
    <row r="314" spans="1:32" ht="15.75">
      <c r="A314" s="92"/>
      <c r="B314" s="99"/>
      <c r="C314" s="97"/>
      <c r="D314" s="97"/>
      <c r="E314" s="97"/>
      <c r="F314" s="97"/>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row>
    <row r="315" spans="1:32" ht="15.75">
      <c r="A315" s="92"/>
      <c r="B315" s="99"/>
      <c r="C315" s="97"/>
      <c r="D315" s="97"/>
      <c r="E315" s="97"/>
      <c r="F315" s="97"/>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row>
    <row r="316" spans="1:32" ht="15.75">
      <c r="A316" s="92"/>
      <c r="B316" s="99"/>
      <c r="C316" s="97"/>
      <c r="D316" s="97"/>
      <c r="E316" s="97"/>
      <c r="F316" s="97"/>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row>
    <row r="317" spans="1:32" ht="15.75">
      <c r="A317" s="92"/>
      <c r="B317" s="99"/>
      <c r="C317" s="97"/>
      <c r="D317" s="97"/>
      <c r="E317" s="97"/>
      <c r="F317" s="97"/>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row>
    <row r="318" spans="1:32" ht="15.75">
      <c r="A318" s="92"/>
      <c r="B318" s="99"/>
      <c r="C318" s="97"/>
      <c r="D318" s="97"/>
      <c r="E318" s="97"/>
      <c r="F318" s="97"/>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row>
    <row r="319" spans="1:32" ht="15.75">
      <c r="A319" s="92"/>
      <c r="B319" s="99"/>
      <c r="C319" s="97"/>
      <c r="D319" s="97"/>
      <c r="E319" s="97"/>
      <c r="F319" s="97"/>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row>
    <row r="320" spans="1:32" ht="15.75">
      <c r="A320" s="92"/>
      <c r="B320" s="99"/>
      <c r="C320" s="97"/>
      <c r="D320" s="97"/>
      <c r="E320" s="97"/>
      <c r="F320" s="97"/>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row>
    <row r="321" spans="1:32" ht="15.75">
      <c r="A321" s="92"/>
      <c r="B321" s="99"/>
      <c r="C321" s="97"/>
      <c r="D321" s="97"/>
      <c r="E321" s="97"/>
      <c r="F321" s="97"/>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row>
    <row r="322" spans="1:32" ht="15.75">
      <c r="A322" s="92"/>
      <c r="B322" s="99"/>
      <c r="C322" s="97"/>
      <c r="D322" s="97"/>
      <c r="E322" s="97"/>
      <c r="F322" s="97"/>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row>
    <row r="323" spans="1:32" ht="15.75">
      <c r="A323" s="92"/>
      <c r="B323" s="99"/>
      <c r="C323" s="97"/>
      <c r="D323" s="97"/>
      <c r="E323" s="97"/>
      <c r="F323" s="97"/>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row>
    <row r="324" spans="1:32" ht="15.75">
      <c r="A324" s="92"/>
      <c r="B324" s="99"/>
      <c r="C324" s="97"/>
      <c r="D324" s="97"/>
      <c r="E324" s="97"/>
      <c r="F324" s="97"/>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row>
    <row r="325" spans="1:32" ht="15.75">
      <c r="A325" s="92"/>
      <c r="B325" s="99"/>
      <c r="C325" s="97"/>
      <c r="D325" s="97"/>
      <c r="E325" s="97"/>
      <c r="F325" s="97"/>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row>
    <row r="326" spans="1:32" ht="15.75">
      <c r="A326" s="92"/>
      <c r="B326" s="99"/>
      <c r="C326" s="97"/>
      <c r="D326" s="97"/>
      <c r="E326" s="97"/>
      <c r="F326" s="97"/>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row>
    <row r="327" spans="1:32" ht="15.75">
      <c r="A327" s="92"/>
      <c r="B327" s="99"/>
      <c r="C327" s="97"/>
      <c r="D327" s="97"/>
      <c r="E327" s="97"/>
      <c r="F327" s="97"/>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row>
    <row r="328" spans="1:32" ht="15.75">
      <c r="A328" s="92"/>
      <c r="B328" s="99"/>
      <c r="C328" s="97"/>
      <c r="D328" s="97"/>
      <c r="E328" s="97"/>
      <c r="F328" s="97"/>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row>
    <row r="329" spans="1:32" ht="15.75">
      <c r="A329" s="92"/>
      <c r="B329" s="99"/>
      <c r="C329" s="97"/>
      <c r="D329" s="97"/>
      <c r="E329" s="97"/>
      <c r="F329" s="97"/>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row>
    <row r="330" spans="1:32" ht="15.75">
      <c r="A330" s="92"/>
      <c r="B330" s="99"/>
      <c r="C330" s="97"/>
      <c r="D330" s="97"/>
      <c r="E330" s="97"/>
      <c r="F330" s="97"/>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row>
    <row r="331" spans="1:32" ht="15.75">
      <c r="A331" s="92"/>
      <c r="B331" s="99"/>
      <c r="C331" s="97"/>
      <c r="D331" s="97"/>
      <c r="E331" s="97"/>
      <c r="F331" s="97"/>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row>
    <row r="332" spans="1:32" ht="15.75">
      <c r="A332" s="92"/>
      <c r="B332" s="99"/>
      <c r="C332" s="97"/>
      <c r="D332" s="97"/>
      <c r="E332" s="97"/>
      <c r="F332" s="97"/>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row>
    <row r="333" spans="1:32" ht="15.75">
      <c r="A333" s="92"/>
      <c r="B333" s="99"/>
      <c r="C333" s="97"/>
      <c r="D333" s="97"/>
      <c r="E333" s="97"/>
      <c r="F333" s="97"/>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row>
    <row r="334" spans="1:32" ht="15.75">
      <c r="A334" s="92"/>
      <c r="B334" s="99"/>
      <c r="C334" s="97"/>
      <c r="D334" s="97"/>
      <c r="E334" s="97"/>
      <c r="F334" s="97"/>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row>
    <row r="335" spans="1:32" ht="15.75">
      <c r="A335" s="92"/>
      <c r="B335" s="99"/>
      <c r="C335" s="97"/>
      <c r="D335" s="97"/>
      <c r="E335" s="97"/>
      <c r="F335" s="97"/>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row>
    <row r="336" spans="1:32" ht="15.75">
      <c r="A336" s="92"/>
      <c r="B336" s="99"/>
      <c r="C336" s="97"/>
      <c r="D336" s="97"/>
      <c r="E336" s="97"/>
      <c r="F336" s="97"/>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row>
    <row r="337" spans="1:32" ht="15.75">
      <c r="A337" s="92"/>
      <c r="B337" s="99"/>
      <c r="C337" s="97"/>
      <c r="D337" s="97"/>
      <c r="E337" s="97"/>
      <c r="F337" s="97"/>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row>
    <row r="338" spans="1:32" ht="15.75">
      <c r="A338" s="92"/>
      <c r="B338" s="99"/>
      <c r="C338" s="97"/>
      <c r="D338" s="97"/>
      <c r="E338" s="97"/>
      <c r="F338" s="97"/>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row>
    <row r="339" spans="1:32" ht="15.75">
      <c r="A339" s="92"/>
      <c r="B339" s="99"/>
      <c r="C339" s="97"/>
      <c r="D339" s="97"/>
      <c r="E339" s="97"/>
      <c r="F339" s="97"/>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row>
    <row r="340" spans="1:32" ht="15.75">
      <c r="A340" s="92"/>
      <c r="B340" s="99"/>
      <c r="C340" s="97"/>
      <c r="D340" s="97"/>
      <c r="E340" s="97"/>
      <c r="F340" s="97"/>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row>
    <row r="341" spans="1:32" ht="15.75">
      <c r="A341" s="92"/>
      <c r="B341" s="99"/>
      <c r="C341" s="97"/>
      <c r="D341" s="97"/>
      <c r="E341" s="97"/>
      <c r="F341" s="97"/>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row>
    <row r="342" spans="1:32" ht="15.75">
      <c r="A342" s="92"/>
      <c r="B342" s="99"/>
      <c r="C342" s="97"/>
      <c r="D342" s="97"/>
      <c r="E342" s="97"/>
      <c r="F342" s="97"/>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row>
    <row r="343" spans="1:32" ht="15.75">
      <c r="A343" s="92"/>
      <c r="B343" s="99"/>
      <c r="C343" s="97"/>
      <c r="D343" s="97"/>
      <c r="E343" s="97"/>
      <c r="F343" s="97"/>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row>
    <row r="344" spans="1:32" ht="15.75">
      <c r="A344" s="92"/>
      <c r="B344" s="99"/>
      <c r="C344" s="97"/>
      <c r="D344" s="97"/>
      <c r="E344" s="97"/>
      <c r="F344" s="97"/>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row>
    <row r="345" spans="1:32" ht="15.75">
      <c r="A345" s="92"/>
      <c r="B345" s="99"/>
      <c r="C345" s="97"/>
      <c r="D345" s="97"/>
      <c r="E345" s="97"/>
      <c r="F345" s="97"/>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row>
    <row r="346" spans="1:32" ht="15.75">
      <c r="A346" s="92"/>
      <c r="B346" s="99"/>
      <c r="C346" s="97"/>
      <c r="D346" s="97"/>
      <c r="E346" s="97"/>
      <c r="F346" s="97"/>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row>
    <row r="347" spans="1:32" ht="15.75">
      <c r="A347" s="92"/>
      <c r="B347" s="99"/>
      <c r="C347" s="97"/>
      <c r="D347" s="97"/>
      <c r="E347" s="97"/>
      <c r="F347" s="97"/>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row>
    <row r="348" spans="1:32" ht="15.75">
      <c r="A348" s="92"/>
      <c r="B348" s="99"/>
      <c r="C348" s="97"/>
      <c r="D348" s="97"/>
      <c r="E348" s="97"/>
      <c r="F348" s="97"/>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row>
    <row r="349" spans="1:32" ht="15.75">
      <c r="A349" s="92"/>
      <c r="B349" s="99"/>
      <c r="C349" s="97"/>
      <c r="D349" s="97"/>
      <c r="E349" s="97"/>
      <c r="F349" s="97"/>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row>
    <row r="350" spans="1:32" ht="15.75">
      <c r="A350" s="92"/>
      <c r="B350" s="99"/>
      <c r="C350" s="97"/>
      <c r="D350" s="97"/>
      <c r="E350" s="97"/>
      <c r="F350" s="97"/>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row>
    <row r="351" spans="1:32" ht="15.75">
      <c r="A351" s="92"/>
      <c r="B351" s="99"/>
      <c r="C351" s="97"/>
      <c r="D351" s="97"/>
      <c r="E351" s="97"/>
      <c r="F351" s="97"/>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row>
    <row r="352" spans="1:32" ht="15.75">
      <c r="A352" s="92"/>
      <c r="B352" s="99"/>
      <c r="C352" s="97"/>
      <c r="D352" s="97"/>
      <c r="E352" s="97"/>
      <c r="F352" s="97"/>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row>
    <row r="353" spans="1:32" ht="15.75">
      <c r="A353" s="92"/>
      <c r="B353" s="99"/>
      <c r="C353" s="97"/>
      <c r="D353" s="97"/>
      <c r="E353" s="97"/>
      <c r="F353" s="97"/>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row>
    <row r="354" spans="1:32" ht="15.75">
      <c r="A354" s="92"/>
      <c r="B354" s="99"/>
      <c r="C354" s="97"/>
      <c r="D354" s="97"/>
      <c r="E354" s="97"/>
      <c r="F354" s="97"/>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row>
    <row r="355" spans="1:32" ht="15.75">
      <c r="A355" s="92"/>
      <c r="B355" s="99"/>
      <c r="C355" s="97"/>
      <c r="D355" s="97"/>
      <c r="E355" s="97"/>
      <c r="F355" s="97"/>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row>
    <row r="356" spans="1:32" ht="15.75">
      <c r="A356" s="92"/>
      <c r="B356" s="99"/>
      <c r="C356" s="97"/>
      <c r="D356" s="97"/>
      <c r="E356" s="97"/>
      <c r="F356" s="97"/>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row>
    <row r="357" spans="1:32" ht="15.75">
      <c r="A357" s="92"/>
      <c r="B357" s="99"/>
      <c r="C357" s="97"/>
      <c r="D357" s="97"/>
      <c r="E357" s="97"/>
      <c r="F357" s="97"/>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row>
    <row r="358" spans="1:32" ht="15.75">
      <c r="A358" s="92"/>
      <c r="B358" s="99"/>
      <c r="C358" s="97"/>
      <c r="D358" s="97"/>
      <c r="E358" s="97"/>
      <c r="F358" s="97"/>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row>
    <row r="359" spans="1:32" ht="15.75">
      <c r="A359" s="92"/>
      <c r="B359" s="99"/>
      <c r="C359" s="97"/>
      <c r="D359" s="97"/>
      <c r="E359" s="97"/>
      <c r="F359" s="97"/>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row>
    <row r="360" spans="1:32" ht="15.75">
      <c r="A360" s="92"/>
      <c r="B360" s="99"/>
      <c r="C360" s="97"/>
      <c r="D360" s="97"/>
      <c r="E360" s="97"/>
      <c r="F360" s="97"/>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row>
    <row r="361" spans="1:32" ht="15.75">
      <c r="A361" s="92"/>
      <c r="B361" s="99"/>
      <c r="C361" s="97"/>
      <c r="D361" s="97"/>
      <c r="E361" s="97"/>
      <c r="F361" s="97"/>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row>
    <row r="362" spans="1:32" ht="15.75">
      <c r="A362" s="92"/>
      <c r="B362" s="99"/>
      <c r="C362" s="97"/>
      <c r="D362" s="97"/>
      <c r="E362" s="97"/>
      <c r="F362" s="97"/>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row>
    <row r="363" spans="1:32" ht="15.75">
      <c r="A363" s="92"/>
      <c r="B363" s="99"/>
      <c r="C363" s="97"/>
      <c r="D363" s="97"/>
      <c r="E363" s="97"/>
      <c r="F363" s="97"/>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row>
    <row r="364" spans="1:32" ht="15.75">
      <c r="A364" s="92"/>
      <c r="B364" s="99"/>
      <c r="C364" s="97"/>
      <c r="D364" s="97"/>
      <c r="E364" s="97"/>
      <c r="F364" s="97"/>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row>
    <row r="365" spans="1:32" ht="15.75">
      <c r="A365" s="92"/>
      <c r="B365" s="99"/>
      <c r="C365" s="97"/>
      <c r="D365" s="97"/>
      <c r="E365" s="97"/>
      <c r="F365" s="97"/>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row>
    <row r="366" spans="1:32" ht="15.75">
      <c r="A366" s="92"/>
      <c r="B366" s="99"/>
      <c r="C366" s="97"/>
      <c r="D366" s="97"/>
      <c r="E366" s="97"/>
      <c r="F366" s="97"/>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row>
    <row r="367" spans="1:32" ht="15.75">
      <c r="A367" s="92"/>
      <c r="B367" s="99"/>
      <c r="C367" s="97"/>
      <c r="D367" s="97"/>
      <c r="E367" s="97"/>
      <c r="F367" s="97"/>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row>
    <row r="368" spans="1:32" ht="15.75">
      <c r="A368" s="92"/>
      <c r="B368" s="99"/>
      <c r="C368" s="97"/>
      <c r="D368" s="97"/>
      <c r="E368" s="97"/>
      <c r="F368" s="97"/>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row>
    <row r="369" spans="1:32" ht="15.75">
      <c r="A369" s="92"/>
      <c r="B369" s="99"/>
      <c r="C369" s="97"/>
      <c r="D369" s="97"/>
      <c r="E369" s="97"/>
      <c r="F369" s="97"/>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row>
    <row r="370" spans="1:32" ht="15.75">
      <c r="A370" s="92"/>
      <c r="B370" s="99"/>
      <c r="C370" s="97"/>
      <c r="D370" s="97"/>
      <c r="E370" s="97"/>
      <c r="F370" s="97"/>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row>
    <row r="371" spans="1:32" ht="15.75">
      <c r="A371" s="92"/>
      <c r="B371" s="99"/>
      <c r="C371" s="97"/>
      <c r="D371" s="97"/>
      <c r="E371" s="97"/>
      <c r="F371" s="97"/>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row>
    <row r="372" spans="1:32" ht="15.75">
      <c r="A372" s="92"/>
      <c r="B372" s="99"/>
      <c r="C372" s="97"/>
      <c r="D372" s="97"/>
      <c r="E372" s="97"/>
      <c r="F372" s="97"/>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row>
    <row r="373" spans="1:32" ht="15.75">
      <c r="A373" s="92"/>
      <c r="B373" s="99"/>
      <c r="C373" s="97"/>
      <c r="D373" s="97"/>
      <c r="E373" s="97"/>
      <c r="F373" s="97"/>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row>
    <row r="374" spans="1:32" ht="15.75">
      <c r="A374" s="92"/>
      <c r="B374" s="99"/>
      <c r="C374" s="97"/>
      <c r="D374" s="97"/>
      <c r="E374" s="97"/>
      <c r="F374" s="97"/>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row>
    <row r="375" spans="1:32" ht="15.75">
      <c r="A375" s="92"/>
      <c r="B375" s="99"/>
      <c r="C375" s="97"/>
      <c r="D375" s="97"/>
      <c r="E375" s="97"/>
      <c r="F375" s="97"/>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row>
    <row r="376" spans="1:32" ht="15.75">
      <c r="A376" s="92"/>
      <c r="B376" s="99"/>
      <c r="C376" s="97"/>
      <c r="D376" s="97"/>
      <c r="E376" s="97"/>
      <c r="F376" s="97"/>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row>
    <row r="377" spans="1:32" ht="15.75">
      <c r="A377" s="92"/>
      <c r="B377" s="99"/>
      <c r="C377" s="97"/>
      <c r="D377" s="97"/>
      <c r="E377" s="97"/>
      <c r="F377" s="97"/>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row>
    <row r="378" spans="1:32" ht="15.75">
      <c r="A378" s="92"/>
      <c r="B378" s="99"/>
      <c r="C378" s="97"/>
      <c r="D378" s="97"/>
      <c r="E378" s="97"/>
      <c r="F378" s="97"/>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row>
    <row r="379" spans="1:32" ht="15.75">
      <c r="A379" s="92"/>
      <c r="B379" s="99"/>
      <c r="C379" s="97"/>
      <c r="D379" s="97"/>
      <c r="E379" s="97"/>
      <c r="F379" s="97"/>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row>
    <row r="380" spans="1:32" ht="15.75">
      <c r="A380" s="92"/>
      <c r="B380" s="99"/>
      <c r="C380" s="97"/>
      <c r="D380" s="97"/>
      <c r="E380" s="97"/>
      <c r="F380" s="97"/>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row>
    <row r="381" spans="1:32" ht="15.75">
      <c r="A381" s="92"/>
      <c r="B381" s="99"/>
      <c r="C381" s="97"/>
      <c r="D381" s="97"/>
      <c r="E381" s="97"/>
      <c r="F381" s="97"/>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row>
    <row r="382" spans="1:32" ht="15.75">
      <c r="A382" s="92"/>
      <c r="B382" s="99"/>
      <c r="C382" s="97"/>
      <c r="D382" s="97"/>
      <c r="E382" s="97"/>
      <c r="F382" s="97"/>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row>
    <row r="383" spans="1:32" ht="15.75">
      <c r="A383" s="92"/>
      <c r="B383" s="99"/>
      <c r="C383" s="97"/>
      <c r="D383" s="97"/>
      <c r="E383" s="97"/>
      <c r="F383" s="97"/>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row>
    <row r="384" spans="1:32" ht="15.75">
      <c r="A384" s="92"/>
      <c r="B384" s="99"/>
      <c r="C384" s="97"/>
      <c r="D384" s="97"/>
      <c r="E384" s="97"/>
      <c r="F384" s="97"/>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row>
    <row r="385" spans="1:32" ht="15.75">
      <c r="A385" s="92"/>
      <c r="B385" s="99"/>
      <c r="C385" s="97"/>
      <c r="D385" s="97"/>
      <c r="E385" s="97"/>
      <c r="F385" s="97"/>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row>
    <row r="386" spans="1:32" ht="15.75">
      <c r="A386" s="92"/>
      <c r="B386" s="99"/>
      <c r="C386" s="97"/>
      <c r="D386" s="97"/>
      <c r="E386" s="97"/>
      <c r="F386" s="97"/>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row>
    <row r="387" spans="1:32" ht="15.75">
      <c r="A387" s="92"/>
      <c r="B387" s="99"/>
      <c r="C387" s="97"/>
      <c r="D387" s="97"/>
      <c r="E387" s="97"/>
      <c r="F387" s="97"/>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row>
    <row r="388" spans="1:32" ht="15.75">
      <c r="A388" s="92"/>
      <c r="B388" s="99"/>
      <c r="C388" s="97"/>
      <c r="D388" s="97"/>
      <c r="E388" s="97"/>
      <c r="F388" s="97"/>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row>
    <row r="389" spans="1:32" ht="15.75">
      <c r="A389" s="92"/>
      <c r="B389" s="99"/>
      <c r="C389" s="97"/>
      <c r="D389" s="97"/>
      <c r="E389" s="97"/>
      <c r="F389" s="97"/>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row>
    <row r="390" spans="1:32" ht="15.75">
      <c r="A390" s="92"/>
      <c r="B390" s="99"/>
      <c r="C390" s="97"/>
      <c r="D390" s="97"/>
      <c r="E390" s="97"/>
      <c r="F390" s="97"/>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row>
    <row r="391" spans="1:32" ht="15.75">
      <c r="A391" s="92"/>
      <c r="B391" s="99"/>
      <c r="C391" s="97"/>
      <c r="D391" s="97"/>
      <c r="E391" s="97"/>
      <c r="F391" s="97"/>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row>
    <row r="392" spans="1:32" ht="15.75">
      <c r="A392" s="92"/>
      <c r="B392" s="99"/>
      <c r="C392" s="97"/>
      <c r="D392" s="97"/>
      <c r="E392" s="97"/>
      <c r="F392" s="97"/>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row>
    <row r="393" spans="1:32" ht="15.75">
      <c r="A393" s="92"/>
      <c r="B393" s="99"/>
      <c r="C393" s="97"/>
      <c r="D393" s="97"/>
      <c r="E393" s="97"/>
      <c r="F393" s="97"/>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row>
    <row r="394" spans="1:32" ht="15.75">
      <c r="A394" s="92"/>
      <c r="B394" s="99"/>
      <c r="C394" s="97"/>
      <c r="D394" s="97"/>
      <c r="E394" s="97"/>
      <c r="F394" s="97"/>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row>
    <row r="395" spans="1:32" ht="15.75">
      <c r="A395" s="92"/>
      <c r="B395" s="99"/>
      <c r="C395" s="97"/>
      <c r="D395" s="97"/>
      <c r="E395" s="97"/>
      <c r="F395" s="97"/>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row>
    <row r="396" spans="1:32" ht="15.75">
      <c r="A396" s="92"/>
      <c r="B396" s="99"/>
      <c r="C396" s="97"/>
      <c r="D396" s="97"/>
      <c r="E396" s="97"/>
      <c r="F396" s="97"/>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row>
    <row r="397" spans="1:32" ht="15.75">
      <c r="A397" s="92"/>
      <c r="B397" s="99"/>
      <c r="C397" s="97"/>
      <c r="D397" s="97"/>
      <c r="E397" s="97"/>
      <c r="F397" s="97"/>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row>
  </sheetData>
  <sheetProtection/>
  <mergeCells count="72">
    <mergeCell ref="B51:X51"/>
    <mergeCell ref="B52:X52"/>
    <mergeCell ref="B60:AE60"/>
    <mergeCell ref="B61:AE61"/>
    <mergeCell ref="B54:X54"/>
    <mergeCell ref="B56:X56"/>
    <mergeCell ref="AD9:AE9"/>
    <mergeCell ref="B47:X47"/>
    <mergeCell ref="B48:X48"/>
    <mergeCell ref="E7:E10"/>
    <mergeCell ref="N9:P9"/>
    <mergeCell ref="B41:X41"/>
    <mergeCell ref="B42:X42"/>
    <mergeCell ref="B45:X45"/>
    <mergeCell ref="B46:X46"/>
    <mergeCell ref="W7:X8"/>
    <mergeCell ref="B50:X50"/>
    <mergeCell ref="AG7:AG10"/>
    <mergeCell ref="AA9:AA10"/>
    <mergeCell ref="AB9:AB10"/>
    <mergeCell ref="U9:U10"/>
    <mergeCell ref="V9:V10"/>
    <mergeCell ref="B30:X30"/>
    <mergeCell ref="AF7:AF10"/>
    <mergeCell ref="AC7:AE8"/>
    <mergeCell ref="AC9:AC10"/>
    <mergeCell ref="B43:X43"/>
    <mergeCell ref="B44:X44"/>
    <mergeCell ref="B49:X49"/>
    <mergeCell ref="T9:T10"/>
    <mergeCell ref="D7:D10"/>
    <mergeCell ref="R9:R10"/>
    <mergeCell ref="Q7:R8"/>
    <mergeCell ref="S7:T8"/>
    <mergeCell ref="B7:B10"/>
    <mergeCell ref="C7:C10"/>
    <mergeCell ref="AA7:AB8"/>
    <mergeCell ref="Y7:Z8"/>
    <mergeCell ref="W9:W10"/>
    <mergeCell ref="X9:X10"/>
    <mergeCell ref="Y9:Y10"/>
    <mergeCell ref="A2:AG2"/>
    <mergeCell ref="A3:AG3"/>
    <mergeCell ref="A4:AG4"/>
    <mergeCell ref="A5:AG5"/>
    <mergeCell ref="AE6:AG6"/>
    <mergeCell ref="A7:A10"/>
    <mergeCell ref="Z9:Z10"/>
    <mergeCell ref="S9:S10"/>
    <mergeCell ref="K9:K10"/>
    <mergeCell ref="L9:L10"/>
    <mergeCell ref="M9:M10"/>
    <mergeCell ref="Q9:Q10"/>
    <mergeCell ref="L7:P8"/>
    <mergeCell ref="U7:V8"/>
    <mergeCell ref="B40:X40"/>
    <mergeCell ref="B32:X32"/>
    <mergeCell ref="B33:X33"/>
    <mergeCell ref="B38:X38"/>
    <mergeCell ref="B39:X39"/>
    <mergeCell ref="B36:X36"/>
    <mergeCell ref="B37:X37"/>
    <mergeCell ref="B35:X35"/>
    <mergeCell ref="B34:X34"/>
    <mergeCell ref="F7:H8"/>
    <mergeCell ref="I7:K8"/>
    <mergeCell ref="J9:J10"/>
    <mergeCell ref="B31:X31"/>
    <mergeCell ref="F9:F10"/>
    <mergeCell ref="G9:G10"/>
    <mergeCell ref="I9:I10"/>
    <mergeCell ref="H9:H10"/>
  </mergeCells>
  <printOptions/>
  <pageMargins left="0.23" right="0.17" top="0.65" bottom="0.5" header="0.33" footer="0.3"/>
  <pageSetup fitToHeight="0" horizontalDpi="600" verticalDpi="600" orientation="landscape" paperSize="8" scale="8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W383"/>
  <sheetViews>
    <sheetView zoomScale="70" zoomScaleNormal="70" zoomScalePageLayoutView="55" workbookViewId="0" topLeftCell="A1">
      <selection activeCell="A4" sqref="A4:AJ4"/>
    </sheetView>
  </sheetViews>
  <sheetFormatPr defaultColWidth="9.140625" defaultRowHeight="15"/>
  <cols>
    <col min="1" max="1" width="5.140625" style="45" customWidth="1"/>
    <col min="2" max="2" width="26.421875" style="48" customWidth="1"/>
    <col min="3" max="3" width="10.421875" style="48" customWidth="1"/>
    <col min="4" max="6" width="11.00390625" style="49" customWidth="1"/>
    <col min="7" max="7" width="10.57421875" style="49" customWidth="1"/>
    <col min="8" max="14" width="11.421875" style="47" customWidth="1"/>
    <col min="15" max="36" width="10.140625" style="47" customWidth="1"/>
    <col min="37" max="37" width="9.28125" style="47" customWidth="1"/>
    <col min="38" max="39" width="10.140625" style="47" customWidth="1"/>
    <col min="40" max="41" width="11.8515625" style="47" hidden="1" customWidth="1"/>
    <col min="42" max="42" width="10.00390625" style="47" customWidth="1"/>
    <col min="43" max="45" width="10.140625" style="47" customWidth="1"/>
    <col min="46" max="48" width="11.8515625" style="47" hidden="1" customWidth="1"/>
    <col min="49" max="49" width="9.421875" style="47" customWidth="1"/>
    <col min="50" max="16384" width="9.140625" style="7" customWidth="1"/>
  </cols>
  <sheetData>
    <row r="1" spans="1:49" s="1" customFormat="1" ht="32.25" customHeight="1">
      <c r="A1" s="276" t="s">
        <v>208</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row>
    <row r="2" spans="1:49" s="1" customFormat="1" ht="32.25" customHeight="1" hidden="1">
      <c r="A2" s="72"/>
      <c r="B2" s="73"/>
      <c r="C2" s="73"/>
      <c r="D2" s="73"/>
      <c r="E2" s="73"/>
      <c r="F2" s="73"/>
      <c r="G2" s="73"/>
      <c r="H2" s="73"/>
      <c r="I2" s="72"/>
      <c r="J2" s="73"/>
      <c r="K2" s="73"/>
      <c r="L2" s="73"/>
      <c r="M2" s="73"/>
      <c r="N2" s="73"/>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5" t="s">
        <v>114</v>
      </c>
    </row>
    <row r="3" spans="1:49" s="1" customFormat="1" ht="32.25" customHeight="1">
      <c r="A3" s="277" t="s">
        <v>115</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row>
    <row r="4" spans="1:49" ht="42" customHeight="1">
      <c r="A4" s="279" t="s">
        <v>204</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row>
    <row r="5" spans="1:49" ht="36.75" customHeight="1">
      <c r="A5" s="260" t="s">
        <v>165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row>
    <row r="6" spans="1:49" s="8" customFormat="1" ht="35.25" customHeight="1">
      <c r="A6" s="280" t="s">
        <v>193</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row>
    <row r="7" spans="1:49" s="10" customFormat="1" ht="56.25" customHeight="1">
      <c r="A7" s="262" t="s">
        <v>116</v>
      </c>
      <c r="B7" s="262" t="s">
        <v>117</v>
      </c>
      <c r="C7" s="262" t="s">
        <v>118</v>
      </c>
      <c r="D7" s="262" t="s">
        <v>119</v>
      </c>
      <c r="E7" s="262" t="s">
        <v>120</v>
      </c>
      <c r="F7" s="262" t="s">
        <v>121</v>
      </c>
      <c r="G7" s="257" t="s">
        <v>122</v>
      </c>
      <c r="H7" s="257"/>
      <c r="I7" s="257"/>
      <c r="J7" s="257"/>
      <c r="K7" s="257"/>
      <c r="L7" s="257"/>
      <c r="M7" s="257"/>
      <c r="N7" s="254" t="s">
        <v>201</v>
      </c>
      <c r="O7" s="255"/>
      <c r="P7" s="255"/>
      <c r="Q7" s="255"/>
      <c r="R7" s="255"/>
      <c r="S7" s="255"/>
      <c r="T7" s="255"/>
      <c r="U7" s="255"/>
      <c r="V7" s="255"/>
      <c r="W7" s="255"/>
      <c r="X7" s="256"/>
      <c r="Y7" s="254" t="s">
        <v>211</v>
      </c>
      <c r="Z7" s="255"/>
      <c r="AA7" s="255"/>
      <c r="AB7" s="255"/>
      <c r="AC7" s="255"/>
      <c r="AD7" s="256"/>
      <c r="AE7" s="254" t="s">
        <v>212</v>
      </c>
      <c r="AF7" s="255"/>
      <c r="AG7" s="255"/>
      <c r="AH7" s="255"/>
      <c r="AI7" s="255"/>
      <c r="AJ7" s="256"/>
      <c r="AK7" s="253" t="s">
        <v>209</v>
      </c>
      <c r="AL7" s="253"/>
      <c r="AM7" s="253"/>
      <c r="AN7" s="253"/>
      <c r="AO7" s="253"/>
      <c r="AP7" s="253" t="s">
        <v>210</v>
      </c>
      <c r="AQ7" s="253"/>
      <c r="AR7" s="253"/>
      <c r="AS7" s="253"/>
      <c r="AT7" s="253"/>
      <c r="AU7" s="253"/>
      <c r="AV7" s="262" t="s">
        <v>125</v>
      </c>
      <c r="AW7" s="262" t="s">
        <v>126</v>
      </c>
    </row>
    <row r="8" spans="1:49" s="10" customFormat="1" ht="50.25" customHeight="1">
      <c r="A8" s="263"/>
      <c r="B8" s="263"/>
      <c r="C8" s="263"/>
      <c r="D8" s="263"/>
      <c r="E8" s="263"/>
      <c r="F8" s="263"/>
      <c r="G8" s="257" t="s">
        <v>127</v>
      </c>
      <c r="H8" s="257" t="s">
        <v>128</v>
      </c>
      <c r="I8" s="257"/>
      <c r="J8" s="257"/>
      <c r="K8" s="257"/>
      <c r="L8" s="257"/>
      <c r="M8" s="257"/>
      <c r="N8" s="282" t="s">
        <v>200</v>
      </c>
      <c r="O8" s="257" t="s">
        <v>132</v>
      </c>
      <c r="P8" s="257"/>
      <c r="Q8" s="257"/>
      <c r="R8" s="257"/>
      <c r="S8" s="257"/>
      <c r="T8" s="257"/>
      <c r="U8" s="257"/>
      <c r="V8" s="257"/>
      <c r="W8" s="257"/>
      <c r="X8" s="257"/>
      <c r="Y8" s="282" t="s">
        <v>200</v>
      </c>
      <c r="Z8" s="258" t="s">
        <v>158</v>
      </c>
      <c r="AA8" s="289"/>
      <c r="AB8" s="289"/>
      <c r="AC8" s="289"/>
      <c r="AD8" s="259"/>
      <c r="AE8" s="282" t="s">
        <v>200</v>
      </c>
      <c r="AF8" s="258" t="s">
        <v>158</v>
      </c>
      <c r="AG8" s="289"/>
      <c r="AH8" s="289"/>
      <c r="AI8" s="289"/>
      <c r="AJ8" s="259"/>
      <c r="AK8" s="253" t="s">
        <v>129</v>
      </c>
      <c r="AL8" s="257" t="s">
        <v>130</v>
      </c>
      <c r="AM8" s="257" t="s">
        <v>203</v>
      </c>
      <c r="AN8" s="257" t="s">
        <v>156</v>
      </c>
      <c r="AO8" s="257"/>
      <c r="AP8" s="253" t="s">
        <v>205</v>
      </c>
      <c r="AQ8" s="257" t="s">
        <v>206</v>
      </c>
      <c r="AR8" s="282" t="s">
        <v>207</v>
      </c>
      <c r="AS8" s="257" t="s">
        <v>188</v>
      </c>
      <c r="AT8" s="257" t="s">
        <v>156</v>
      </c>
      <c r="AU8" s="257"/>
      <c r="AV8" s="263"/>
      <c r="AW8" s="263"/>
    </row>
    <row r="9" spans="1:49" s="10" customFormat="1" ht="41.25" customHeight="1">
      <c r="A9" s="263"/>
      <c r="B9" s="263"/>
      <c r="C9" s="263"/>
      <c r="D9" s="263"/>
      <c r="E9" s="263"/>
      <c r="F9" s="263"/>
      <c r="G9" s="257"/>
      <c r="H9" s="257" t="s">
        <v>200</v>
      </c>
      <c r="I9" s="257" t="s">
        <v>132</v>
      </c>
      <c r="J9" s="257"/>
      <c r="K9" s="257"/>
      <c r="L9" s="257"/>
      <c r="M9" s="257"/>
      <c r="N9" s="283"/>
      <c r="O9" s="282" t="s">
        <v>129</v>
      </c>
      <c r="P9" s="258" t="s">
        <v>183</v>
      </c>
      <c r="Q9" s="259"/>
      <c r="R9" s="258" t="s">
        <v>156</v>
      </c>
      <c r="S9" s="259"/>
      <c r="T9" s="258" t="s">
        <v>202</v>
      </c>
      <c r="U9" s="289"/>
      <c r="V9" s="289"/>
      <c r="W9" s="289"/>
      <c r="X9" s="259"/>
      <c r="Y9" s="283"/>
      <c r="Z9" s="282" t="s">
        <v>129</v>
      </c>
      <c r="AA9" s="258" t="s">
        <v>183</v>
      </c>
      <c r="AB9" s="259"/>
      <c r="AC9" s="258" t="s">
        <v>156</v>
      </c>
      <c r="AD9" s="259"/>
      <c r="AE9" s="283"/>
      <c r="AF9" s="282" t="s">
        <v>129</v>
      </c>
      <c r="AG9" s="258" t="s">
        <v>183</v>
      </c>
      <c r="AH9" s="259"/>
      <c r="AI9" s="258" t="s">
        <v>156</v>
      </c>
      <c r="AJ9" s="259"/>
      <c r="AK9" s="253"/>
      <c r="AL9" s="257"/>
      <c r="AM9" s="257"/>
      <c r="AN9" s="257" t="s">
        <v>130</v>
      </c>
      <c r="AO9" s="257" t="s">
        <v>203</v>
      </c>
      <c r="AP9" s="253"/>
      <c r="AQ9" s="257"/>
      <c r="AR9" s="283"/>
      <c r="AS9" s="257"/>
      <c r="AT9" s="257" t="s">
        <v>130</v>
      </c>
      <c r="AU9" s="257" t="s">
        <v>203</v>
      </c>
      <c r="AV9" s="263"/>
      <c r="AW9" s="263"/>
    </row>
    <row r="10" spans="1:49" s="10" customFormat="1" ht="38.25" customHeight="1">
      <c r="A10" s="263"/>
      <c r="B10" s="263"/>
      <c r="C10" s="263"/>
      <c r="D10" s="263"/>
      <c r="E10" s="263"/>
      <c r="F10" s="263"/>
      <c r="G10" s="257"/>
      <c r="H10" s="257"/>
      <c r="I10" s="257" t="s">
        <v>129</v>
      </c>
      <c r="J10" s="257" t="s">
        <v>156</v>
      </c>
      <c r="K10" s="257"/>
      <c r="L10" s="257" t="s">
        <v>183</v>
      </c>
      <c r="M10" s="257"/>
      <c r="N10" s="283"/>
      <c r="O10" s="283"/>
      <c r="P10" s="282" t="s">
        <v>130</v>
      </c>
      <c r="Q10" s="282" t="s">
        <v>203</v>
      </c>
      <c r="R10" s="282" t="s">
        <v>130</v>
      </c>
      <c r="S10" s="282" t="s">
        <v>203</v>
      </c>
      <c r="T10" s="282" t="s">
        <v>129</v>
      </c>
      <c r="U10" s="257" t="s">
        <v>183</v>
      </c>
      <c r="V10" s="257"/>
      <c r="W10" s="257" t="s">
        <v>156</v>
      </c>
      <c r="X10" s="257"/>
      <c r="Y10" s="283"/>
      <c r="Z10" s="283"/>
      <c r="AA10" s="282" t="s">
        <v>130</v>
      </c>
      <c r="AB10" s="282" t="s">
        <v>203</v>
      </c>
      <c r="AC10" s="282" t="s">
        <v>130</v>
      </c>
      <c r="AD10" s="282" t="s">
        <v>203</v>
      </c>
      <c r="AE10" s="283"/>
      <c r="AF10" s="283"/>
      <c r="AG10" s="282" t="s">
        <v>130</v>
      </c>
      <c r="AH10" s="282" t="s">
        <v>203</v>
      </c>
      <c r="AI10" s="282" t="s">
        <v>130</v>
      </c>
      <c r="AJ10" s="282" t="s">
        <v>203</v>
      </c>
      <c r="AK10" s="253"/>
      <c r="AL10" s="257"/>
      <c r="AM10" s="257"/>
      <c r="AN10" s="257"/>
      <c r="AO10" s="257"/>
      <c r="AP10" s="253"/>
      <c r="AQ10" s="257"/>
      <c r="AR10" s="283"/>
      <c r="AS10" s="257"/>
      <c r="AT10" s="257"/>
      <c r="AU10" s="257"/>
      <c r="AV10" s="264"/>
      <c r="AW10" s="263"/>
    </row>
    <row r="11" spans="1:49" s="10" customFormat="1" ht="55.5" customHeight="1">
      <c r="A11" s="264"/>
      <c r="B11" s="264"/>
      <c r="C11" s="264"/>
      <c r="D11" s="264"/>
      <c r="E11" s="264"/>
      <c r="F11" s="264"/>
      <c r="G11" s="257"/>
      <c r="H11" s="257"/>
      <c r="I11" s="257"/>
      <c r="J11" s="9" t="s">
        <v>130</v>
      </c>
      <c r="K11" s="11" t="s">
        <v>203</v>
      </c>
      <c r="L11" s="9" t="s">
        <v>130</v>
      </c>
      <c r="M11" s="11" t="s">
        <v>203</v>
      </c>
      <c r="N11" s="284"/>
      <c r="O11" s="284"/>
      <c r="P11" s="284"/>
      <c r="Q11" s="284"/>
      <c r="R11" s="284"/>
      <c r="S11" s="284"/>
      <c r="T11" s="284"/>
      <c r="U11" s="9" t="s">
        <v>130</v>
      </c>
      <c r="V11" s="9" t="s">
        <v>203</v>
      </c>
      <c r="W11" s="9" t="s">
        <v>130</v>
      </c>
      <c r="X11" s="9" t="s">
        <v>203</v>
      </c>
      <c r="Y11" s="284"/>
      <c r="Z11" s="284"/>
      <c r="AA11" s="284"/>
      <c r="AB11" s="284"/>
      <c r="AC11" s="284"/>
      <c r="AD11" s="284"/>
      <c r="AE11" s="284"/>
      <c r="AF11" s="284"/>
      <c r="AG11" s="284"/>
      <c r="AH11" s="284"/>
      <c r="AI11" s="284"/>
      <c r="AJ11" s="284"/>
      <c r="AK11" s="253"/>
      <c r="AL11" s="257"/>
      <c r="AM11" s="257"/>
      <c r="AN11" s="257"/>
      <c r="AO11" s="257"/>
      <c r="AP11" s="253"/>
      <c r="AQ11" s="257"/>
      <c r="AR11" s="284"/>
      <c r="AS11" s="257"/>
      <c r="AT11" s="257"/>
      <c r="AU11" s="257"/>
      <c r="AV11" s="65"/>
      <c r="AW11" s="264"/>
    </row>
    <row r="12" spans="1:49" s="13" customFormat="1" ht="30.75" customHeight="1">
      <c r="A12" s="12">
        <v>1</v>
      </c>
      <c r="B12" s="12">
        <v>2</v>
      </c>
      <c r="C12" s="12">
        <v>3</v>
      </c>
      <c r="D12" s="12">
        <v>4</v>
      </c>
      <c r="E12" s="12">
        <v>5</v>
      </c>
      <c r="F12" s="12">
        <v>6</v>
      </c>
      <c r="G12" s="12">
        <v>7</v>
      </c>
      <c r="H12" s="12">
        <v>8</v>
      </c>
      <c r="I12" s="12">
        <v>9</v>
      </c>
      <c r="J12" s="12">
        <v>10</v>
      </c>
      <c r="K12" s="12">
        <v>11</v>
      </c>
      <c r="L12" s="12">
        <v>12</v>
      </c>
      <c r="M12" s="12">
        <v>13</v>
      </c>
      <c r="N12" s="12">
        <v>14</v>
      </c>
      <c r="O12" s="12">
        <v>15</v>
      </c>
      <c r="P12" s="12">
        <v>16</v>
      </c>
      <c r="Q12" s="12">
        <v>17</v>
      </c>
      <c r="R12" s="12">
        <v>18</v>
      </c>
      <c r="S12" s="12">
        <v>19</v>
      </c>
      <c r="T12" s="12">
        <v>20</v>
      </c>
      <c r="U12" s="12">
        <v>21</v>
      </c>
      <c r="V12" s="12">
        <v>22</v>
      </c>
      <c r="W12" s="12">
        <v>23</v>
      </c>
      <c r="X12" s="12">
        <v>24</v>
      </c>
      <c r="Y12" s="12">
        <v>25</v>
      </c>
      <c r="Z12" s="12">
        <v>26</v>
      </c>
      <c r="AA12" s="12">
        <v>27</v>
      </c>
      <c r="AB12" s="12">
        <v>28</v>
      </c>
      <c r="AC12" s="12">
        <v>29</v>
      </c>
      <c r="AD12" s="12">
        <v>30</v>
      </c>
      <c r="AE12" s="12">
        <v>31</v>
      </c>
      <c r="AF12" s="12">
        <v>32</v>
      </c>
      <c r="AG12" s="12">
        <v>33</v>
      </c>
      <c r="AH12" s="12">
        <v>34</v>
      </c>
      <c r="AI12" s="12">
        <v>35</v>
      </c>
      <c r="AJ12" s="12">
        <v>36</v>
      </c>
      <c r="AK12" s="12">
        <v>37</v>
      </c>
      <c r="AL12" s="12">
        <v>38</v>
      </c>
      <c r="AM12" s="12">
        <v>39</v>
      </c>
      <c r="AN12" s="12">
        <v>40</v>
      </c>
      <c r="AO12" s="12">
        <v>41</v>
      </c>
      <c r="AP12" s="12">
        <v>40</v>
      </c>
      <c r="AQ12" s="12">
        <v>41</v>
      </c>
      <c r="AR12" s="12">
        <v>42</v>
      </c>
      <c r="AS12" s="12">
        <v>43</v>
      </c>
      <c r="AT12" s="12">
        <v>46</v>
      </c>
      <c r="AU12" s="12">
        <v>47</v>
      </c>
      <c r="AV12" s="12">
        <v>48</v>
      </c>
      <c r="AW12" s="12">
        <v>44</v>
      </c>
    </row>
    <row r="13" spans="1:49" s="2" customFormat="1" ht="48" customHeight="1">
      <c r="A13" s="18" t="s">
        <v>133</v>
      </c>
      <c r="B13" s="19" t="s">
        <v>135</v>
      </c>
      <c r="C13" s="19"/>
      <c r="D13" s="20"/>
      <c r="E13" s="20"/>
      <c r="F13" s="20"/>
      <c r="G13" s="20"/>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row>
    <row r="14" spans="1:49" ht="41.25" customHeight="1">
      <c r="A14" s="14" t="s">
        <v>136</v>
      </c>
      <c r="B14" s="15" t="s">
        <v>185</v>
      </c>
      <c r="C14" s="15"/>
      <c r="D14" s="22"/>
      <c r="E14" s="22"/>
      <c r="F14" s="22"/>
      <c r="G14" s="22"/>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row>
    <row r="15" spans="1:49" ht="30" customHeight="1">
      <c r="A15" s="25" t="s">
        <v>138</v>
      </c>
      <c r="B15" s="26" t="s">
        <v>139</v>
      </c>
      <c r="C15" s="26"/>
      <c r="D15" s="27"/>
      <c r="E15" s="27"/>
      <c r="F15" s="27"/>
      <c r="G15" s="27"/>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row>
    <row r="16" spans="1:49" ht="30" customHeight="1">
      <c r="A16" s="29" t="s">
        <v>199</v>
      </c>
      <c r="B16" s="30" t="s">
        <v>141</v>
      </c>
      <c r="C16" s="30"/>
      <c r="D16" s="27"/>
      <c r="E16" s="27"/>
      <c r="F16" s="27"/>
      <c r="G16" s="27"/>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row>
    <row r="17" spans="1:49" ht="38.25" customHeight="1">
      <c r="A17" s="14" t="s">
        <v>142</v>
      </c>
      <c r="B17" s="15" t="s">
        <v>185</v>
      </c>
      <c r="C17" s="15"/>
      <c r="D17" s="22"/>
      <c r="E17" s="22"/>
      <c r="F17" s="22"/>
      <c r="G17" s="22"/>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row>
    <row r="18" spans="1:49" ht="30" customHeight="1">
      <c r="A18" s="25" t="s">
        <v>138</v>
      </c>
      <c r="B18" s="26" t="s">
        <v>139</v>
      </c>
      <c r="C18" s="26"/>
      <c r="D18" s="27"/>
      <c r="E18" s="27"/>
      <c r="F18" s="27"/>
      <c r="G18" s="27"/>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row>
    <row r="19" spans="1:49" ht="30" customHeight="1">
      <c r="A19" s="29" t="s">
        <v>199</v>
      </c>
      <c r="B19" s="30" t="s">
        <v>141</v>
      </c>
      <c r="C19" s="30"/>
      <c r="D19" s="27"/>
      <c r="E19" s="27"/>
      <c r="F19" s="27"/>
      <c r="G19" s="27"/>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row>
    <row r="20" spans="1:49" s="2" customFormat="1" ht="45" customHeight="1">
      <c r="A20" s="18" t="s">
        <v>143</v>
      </c>
      <c r="B20" s="19" t="s">
        <v>144</v>
      </c>
      <c r="C20" s="19"/>
      <c r="D20" s="20"/>
      <c r="E20" s="20"/>
      <c r="F20" s="20"/>
      <c r="G20" s="20"/>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row>
    <row r="21" spans="1:49" ht="40.5" customHeight="1">
      <c r="A21" s="14" t="s">
        <v>136</v>
      </c>
      <c r="B21" s="15" t="s">
        <v>185</v>
      </c>
      <c r="C21" s="15"/>
      <c r="D21" s="22"/>
      <c r="E21" s="22"/>
      <c r="F21" s="22"/>
      <c r="G21" s="22"/>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row>
    <row r="22" spans="1:49" ht="30.75" customHeight="1">
      <c r="A22" s="14"/>
      <c r="B22" s="15" t="s">
        <v>196</v>
      </c>
      <c r="C22" s="15"/>
      <c r="D22" s="22"/>
      <c r="E22" s="22"/>
      <c r="F22" s="22"/>
      <c r="G22" s="22"/>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1:49" ht="30" customHeight="1">
      <c r="A23" s="25">
        <v>1</v>
      </c>
      <c r="B23" s="26" t="s">
        <v>139</v>
      </c>
      <c r="C23" s="26"/>
      <c r="D23" s="27"/>
      <c r="E23" s="27"/>
      <c r="F23" s="27"/>
      <c r="G23" s="27"/>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row>
    <row r="24" spans="1:49" ht="30" customHeight="1">
      <c r="A24" s="29" t="s">
        <v>199</v>
      </c>
      <c r="B24" s="30" t="s">
        <v>141</v>
      </c>
      <c r="C24" s="30"/>
      <c r="D24" s="27"/>
      <c r="E24" s="27"/>
      <c r="F24" s="27"/>
      <c r="G24" s="27"/>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row>
    <row r="25" spans="1:49" ht="30.75" customHeight="1">
      <c r="A25" s="14"/>
      <c r="B25" s="15" t="s">
        <v>197</v>
      </c>
      <c r="C25" s="15"/>
      <c r="D25" s="22"/>
      <c r="E25" s="22"/>
      <c r="F25" s="22"/>
      <c r="G25" s="22"/>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row>
    <row r="26" spans="1:49" ht="30" customHeight="1">
      <c r="A26" s="25">
        <v>1</v>
      </c>
      <c r="B26" s="26" t="s">
        <v>139</v>
      </c>
      <c r="C26" s="26"/>
      <c r="D26" s="27"/>
      <c r="E26" s="27"/>
      <c r="F26" s="27"/>
      <c r="G26" s="27"/>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row>
    <row r="27" spans="1:49" ht="30" customHeight="1">
      <c r="A27" s="29" t="s">
        <v>199</v>
      </c>
      <c r="B27" s="30" t="s">
        <v>141</v>
      </c>
      <c r="C27" s="30"/>
      <c r="D27" s="27"/>
      <c r="E27" s="27"/>
      <c r="F27" s="27"/>
      <c r="G27" s="27"/>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row>
    <row r="28" spans="1:49" ht="30.75" customHeight="1">
      <c r="A28" s="14"/>
      <c r="B28" s="15" t="s">
        <v>198</v>
      </c>
      <c r="C28" s="15"/>
      <c r="D28" s="22"/>
      <c r="E28" s="22"/>
      <c r="F28" s="22"/>
      <c r="G28" s="22"/>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row>
    <row r="29" spans="1:49" ht="30" customHeight="1">
      <c r="A29" s="25">
        <v>1</v>
      </c>
      <c r="B29" s="26" t="s">
        <v>139</v>
      </c>
      <c r="C29" s="26"/>
      <c r="D29" s="27"/>
      <c r="E29" s="27"/>
      <c r="F29" s="27"/>
      <c r="G29" s="27"/>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row>
    <row r="30" spans="1:49" ht="30" customHeight="1">
      <c r="A30" s="29" t="s">
        <v>199</v>
      </c>
      <c r="B30" s="30" t="s">
        <v>141</v>
      </c>
      <c r="C30" s="30"/>
      <c r="D30" s="27"/>
      <c r="E30" s="27"/>
      <c r="F30" s="27"/>
      <c r="G30" s="27"/>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row>
    <row r="31" spans="1:49" ht="40.5" customHeight="1">
      <c r="A31" s="14" t="s">
        <v>142</v>
      </c>
      <c r="B31" s="15" t="s">
        <v>185</v>
      </c>
      <c r="C31" s="15"/>
      <c r="D31" s="22"/>
      <c r="E31" s="22"/>
      <c r="F31" s="22"/>
      <c r="G31" s="22"/>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row>
    <row r="32" spans="1:49" ht="30" customHeight="1">
      <c r="A32" s="29" t="s">
        <v>199</v>
      </c>
      <c r="B32" s="30" t="s">
        <v>141</v>
      </c>
      <c r="C32" s="30"/>
      <c r="D32" s="27"/>
      <c r="E32" s="27"/>
      <c r="F32" s="27"/>
      <c r="G32" s="27"/>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row>
    <row r="33" spans="1:49" ht="30" customHeight="1">
      <c r="A33" s="29" t="s">
        <v>199</v>
      </c>
      <c r="B33" s="30" t="s">
        <v>141</v>
      </c>
      <c r="C33" s="30"/>
      <c r="D33" s="27"/>
      <c r="E33" s="27"/>
      <c r="F33" s="27"/>
      <c r="G33" s="27"/>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row>
    <row r="34" spans="1:49" ht="0.75" customHeight="1">
      <c r="A34" s="35"/>
      <c r="B34" s="36"/>
      <c r="C34" s="36"/>
      <c r="D34" s="37"/>
      <c r="E34" s="37"/>
      <c r="F34" s="37"/>
      <c r="G34" s="37"/>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0.75" customHeight="1">
      <c r="A35" s="39"/>
      <c r="B35" s="40"/>
      <c r="C35" s="40"/>
      <c r="D35" s="41"/>
      <c r="E35" s="41"/>
      <c r="F35" s="41"/>
      <c r="G35" s="41"/>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row>
    <row r="36" spans="1:49" ht="0.75" customHeight="1">
      <c r="A36" s="39"/>
      <c r="B36" s="40"/>
      <c r="C36" s="40"/>
      <c r="D36" s="41"/>
      <c r="E36" s="41"/>
      <c r="F36" s="41"/>
      <c r="G36" s="41"/>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row>
    <row r="37" spans="1:49" ht="0.75" customHeight="1">
      <c r="A37" s="39"/>
      <c r="B37" s="40"/>
      <c r="C37" s="40"/>
      <c r="D37" s="41"/>
      <c r="E37" s="41"/>
      <c r="F37" s="41"/>
      <c r="G37" s="41"/>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row>
    <row r="38" spans="1:49" ht="0.75" customHeight="1">
      <c r="A38" s="39"/>
      <c r="B38" s="40"/>
      <c r="C38" s="40"/>
      <c r="D38" s="41"/>
      <c r="E38" s="41"/>
      <c r="F38" s="41"/>
      <c r="G38" s="41"/>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row>
    <row r="39" spans="1:49" ht="0.75" customHeight="1">
      <c r="A39" s="39"/>
      <c r="B39" s="40"/>
      <c r="C39" s="40"/>
      <c r="D39" s="41"/>
      <c r="E39" s="41"/>
      <c r="F39" s="41"/>
      <c r="G39" s="41"/>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row>
    <row r="40" spans="1:49" ht="0.75" customHeight="1">
      <c r="A40" s="39"/>
      <c r="B40" s="40"/>
      <c r="C40" s="40"/>
      <c r="D40" s="41"/>
      <c r="E40" s="41"/>
      <c r="F40" s="41"/>
      <c r="G40" s="41"/>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row>
    <row r="41" spans="1:49" ht="0.75" customHeight="1">
      <c r="A41" s="39"/>
      <c r="B41" s="40"/>
      <c r="C41" s="40"/>
      <c r="D41" s="41"/>
      <c r="E41" s="41"/>
      <c r="F41" s="41"/>
      <c r="G41" s="41"/>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row>
    <row r="42" spans="1:49" ht="0.75" customHeight="1">
      <c r="A42" s="39"/>
      <c r="B42" s="40"/>
      <c r="C42" s="40"/>
      <c r="D42" s="41"/>
      <c r="E42" s="41"/>
      <c r="F42" s="41"/>
      <c r="G42" s="41"/>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row>
    <row r="43" spans="1:49" ht="0.75" customHeight="1">
      <c r="A43" s="39"/>
      <c r="B43" s="40"/>
      <c r="C43" s="40"/>
      <c r="D43" s="41"/>
      <c r="E43" s="41"/>
      <c r="F43" s="41"/>
      <c r="G43" s="41"/>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row>
    <row r="44" spans="1:49" ht="0.75" customHeight="1">
      <c r="A44" s="39"/>
      <c r="B44" s="40"/>
      <c r="C44" s="40"/>
      <c r="D44" s="41"/>
      <c r="E44" s="41"/>
      <c r="F44" s="41"/>
      <c r="G44" s="41"/>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row>
    <row r="45" spans="1:49" ht="0.75" customHeight="1">
      <c r="A45" s="39"/>
      <c r="B45" s="40"/>
      <c r="C45" s="40"/>
      <c r="D45" s="41"/>
      <c r="E45" s="41"/>
      <c r="F45" s="41"/>
      <c r="G45" s="41"/>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row>
    <row r="46" spans="1:49" ht="0.75" customHeight="1">
      <c r="A46" s="39"/>
      <c r="B46" s="40"/>
      <c r="C46" s="40"/>
      <c r="D46" s="41"/>
      <c r="E46" s="41"/>
      <c r="F46" s="41"/>
      <c r="G46" s="41"/>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row>
    <row r="47" spans="2:48" ht="19.5" customHeight="1">
      <c r="B47" s="293"/>
      <c r="C47" s="293"/>
      <c r="D47" s="293"/>
      <c r="E47" s="293"/>
      <c r="F47" s="293"/>
      <c r="G47" s="293"/>
      <c r="H47" s="293"/>
      <c r="I47" s="293"/>
      <c r="J47" s="293"/>
      <c r="K47" s="293"/>
      <c r="L47" s="293"/>
      <c r="M47" s="293"/>
      <c r="N47" s="293"/>
      <c r="O47" s="293"/>
      <c r="P47" s="293"/>
      <c r="Q47" s="293"/>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row>
    <row r="48" ht="19.5" customHeight="1"/>
    <row r="49" ht="19.5" customHeight="1"/>
    <row r="50" ht="19.5" customHeight="1">
      <c r="AW50" s="7"/>
    </row>
    <row r="51" ht="19.5" customHeight="1">
      <c r="AW51" s="7"/>
    </row>
    <row r="52" spans="1:49" ht="19.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row>
    <row r="53" spans="1:49" ht="19.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row>
    <row r="54" spans="1:49" ht="19.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row>
    <row r="55" spans="1:49" ht="19.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row>
    <row r="56" spans="1:49" ht="19.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row>
    <row r="57" spans="1:49" ht="19.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row>
    <row r="58" spans="1:49" ht="19.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row>
    <row r="59" spans="1:49" ht="19.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row>
    <row r="60" spans="1:49" ht="19.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row>
    <row r="61" spans="1:49" ht="19.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row>
    <row r="62" spans="1:49" ht="18.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row>
    <row r="63" spans="1:49" ht="18.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row>
    <row r="64" spans="1:49" ht="18.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row>
    <row r="65" spans="1:49" ht="18.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row>
    <row r="66" spans="1:49" ht="18.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row>
    <row r="67" spans="1:49" ht="18.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row>
    <row r="68" spans="1:49" ht="18.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row>
    <row r="69" spans="1:49" ht="18.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row>
    <row r="70" spans="1:49" ht="18.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row>
    <row r="71" spans="1:49" ht="18.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row>
    <row r="72" spans="1:49" ht="18.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row>
    <row r="73" spans="1:49" ht="18.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row>
    <row r="74" spans="1:49" ht="18.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row>
    <row r="75" spans="1:49" ht="18.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row>
    <row r="76" spans="1:49" ht="18.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row>
    <row r="77" spans="1:49" ht="18.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row>
    <row r="78" spans="1:49" ht="18.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row>
    <row r="79" spans="1:49" ht="18.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ht="18.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row>
    <row r="81" spans="1:49" ht="18.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row>
    <row r="82" spans="1:49" ht="18.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row>
    <row r="83" spans="1:49" ht="18.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row>
    <row r="84" spans="1:49" ht="18.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row>
    <row r="85" spans="1:49" ht="18.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row>
    <row r="86" spans="1:49" ht="18.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row>
    <row r="87" spans="1:49" ht="18.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row>
    <row r="88" spans="1:49" ht="18.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row>
    <row r="89" spans="1:49" ht="18.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row>
    <row r="90" spans="1:49" ht="18.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row>
    <row r="91" spans="1:49" ht="18.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row>
    <row r="92" spans="1:49" ht="18.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row>
    <row r="93" spans="1:49" ht="18.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row>
    <row r="94" spans="1:49" ht="18.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row>
    <row r="95" spans="1:49" ht="18.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row>
    <row r="96" spans="1:49" ht="18.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row>
    <row r="97" spans="1:49" ht="18.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row>
    <row r="98" spans="1:49" ht="18.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row>
    <row r="99" spans="1:49" ht="18.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row>
    <row r="100" spans="1:49" ht="18.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row>
    <row r="101" spans="1:49" ht="18.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row>
    <row r="102" spans="1:49" ht="18.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row>
    <row r="103" spans="1:49" ht="18.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row>
    <row r="104" spans="1:49" ht="18.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row>
    <row r="105" spans="1:49" ht="18.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row>
    <row r="106" spans="1:49" ht="18.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row>
    <row r="107" spans="1:49" ht="18.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row>
    <row r="108" spans="1:49" ht="18.7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row>
    <row r="109" spans="1:49" ht="18.7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row>
    <row r="110" spans="1:49" ht="18.7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row>
    <row r="111" spans="1:49" ht="18.7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row>
    <row r="112" spans="1:49" ht="18.7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row>
    <row r="113" spans="1:49" ht="18.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row>
    <row r="114" spans="1:49" ht="18.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row>
    <row r="115" spans="1:49" ht="18.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row>
    <row r="116" spans="1:49" ht="18.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row>
    <row r="117" spans="1:49" ht="18.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row>
    <row r="118" spans="1:49" ht="18.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row>
    <row r="119" spans="1:49" ht="18.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row>
    <row r="120" spans="1:49" ht="18.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row>
    <row r="121" spans="1:49" ht="18.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row>
    <row r="122" spans="1:49" ht="18.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row>
    <row r="123" spans="1:49" ht="18.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row>
    <row r="124" spans="1:49" ht="18.7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row>
    <row r="125" spans="1:49" ht="18.7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row>
    <row r="126" spans="1:49" ht="18.7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row>
    <row r="127" spans="1:49" ht="18.7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row>
    <row r="128" spans="1:49" ht="18.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row>
    <row r="129" spans="1:49" ht="18.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row>
    <row r="130" spans="1:49" ht="18.7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row>
    <row r="131" spans="1:49" ht="18.7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row>
    <row r="132" spans="1:49" ht="18.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row>
    <row r="133" spans="1:49" ht="18.7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row>
    <row r="134" spans="1:49" ht="18.7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row>
    <row r="135" spans="1:49" ht="18.7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row>
    <row r="136" spans="1:49" ht="18.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row>
    <row r="137" spans="1:49" ht="18.7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row>
    <row r="138" spans="1:49" ht="18.7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row>
    <row r="139" spans="1:49" ht="18.7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row>
    <row r="140" spans="1:49" ht="18.7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row>
    <row r="141" spans="1:49" ht="18.7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row>
    <row r="142" spans="1:49" ht="18.7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row>
    <row r="143" spans="1:49" ht="18.7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row>
    <row r="144" spans="1:49" ht="18.7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row>
    <row r="145" spans="1:49" ht="18.7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row>
    <row r="146" spans="1:49" ht="18.7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row>
    <row r="147" spans="1:49" ht="18.7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row>
    <row r="148" spans="1:49" ht="18.7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row>
    <row r="149" spans="1:49" ht="18.7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row>
    <row r="150" spans="1:49" ht="18.7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row>
    <row r="151" spans="1:49" ht="18.7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row>
    <row r="152" spans="1:49" ht="18.7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row>
    <row r="153" spans="1:49" ht="18.7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row>
    <row r="154" spans="1:49" ht="18.7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row>
    <row r="155" spans="1:49" ht="18.7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row>
    <row r="156" spans="1:49" ht="18.7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row>
    <row r="157" spans="1:49" ht="18.7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row>
    <row r="158" spans="1:49" ht="18.7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row>
    <row r="159" spans="1:49" ht="18.7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row>
    <row r="160" spans="1:49" ht="18.7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row>
    <row r="161" spans="1:49" ht="18.7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row>
    <row r="162" spans="1:49" ht="18.7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row>
    <row r="163" spans="1:49" ht="18.7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row>
    <row r="164" spans="1:49" ht="18.7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row>
    <row r="165" spans="1:49" ht="18.7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row>
    <row r="166" spans="1:49" ht="18.7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row>
    <row r="167" spans="1:49" ht="18.7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row>
    <row r="168" spans="1:49" ht="18.7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row>
    <row r="169" spans="1:49" ht="18.7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row>
    <row r="170" spans="1:49" ht="18.7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row>
    <row r="171" spans="1:49" ht="18.7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row>
    <row r="172" spans="1:49" ht="18.7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row>
    <row r="173" spans="1:49" ht="18.7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row>
    <row r="174" spans="1:49" ht="18.7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row>
    <row r="175" spans="1:49" ht="18.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row>
    <row r="176" spans="1:49" ht="18.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row>
    <row r="177" spans="1:49" ht="18.7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row>
    <row r="178" spans="1:49" ht="18.7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row>
    <row r="179" spans="1:49" ht="18.7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row>
    <row r="180" spans="1:49" ht="18.7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row>
    <row r="181" spans="1:49" ht="18.7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row>
    <row r="182" spans="1:49" ht="18.7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row>
    <row r="183" spans="1:49" ht="18.7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row>
    <row r="184" spans="1:49" ht="18.7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row>
    <row r="185" spans="1:49" ht="18.7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row>
    <row r="186" spans="1:49" ht="18.7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row>
    <row r="187" spans="1:49" ht="18.7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row>
    <row r="188" spans="1:49" ht="18.7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row>
    <row r="189" spans="1:49" ht="18.7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row>
    <row r="190" spans="1:49" ht="18.7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row>
    <row r="191" spans="1:49" ht="18.7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row>
    <row r="192" spans="1:49" ht="18.7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row>
    <row r="193" spans="1:49" ht="18.7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row>
    <row r="194" spans="1:49" ht="18.7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row>
    <row r="195" spans="1:49" ht="18.7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row>
    <row r="196" spans="1:49" ht="18.7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row>
    <row r="197" spans="1:49" ht="18.7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row>
    <row r="198" spans="1:49" ht="18.7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row>
    <row r="199" spans="1:49" ht="18.7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row>
    <row r="200" spans="1:49" ht="18.7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row>
    <row r="201" spans="1:49" ht="18.7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row>
    <row r="202" spans="1:49" ht="18.7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row>
    <row r="203" spans="1:49" ht="18.7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row>
    <row r="204" spans="1:49" ht="18.7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row>
    <row r="205" spans="1:49" ht="18.7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row>
    <row r="206" spans="1:49" ht="18.7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row>
    <row r="207" spans="1:49" ht="18.7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row>
    <row r="208" spans="1:49" ht="18.7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row>
    <row r="209" spans="1:49" ht="18.7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row>
    <row r="210" spans="1:49" ht="18.7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row>
    <row r="211" spans="1:49" ht="18.7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row>
    <row r="212" spans="1:49" ht="18.7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row>
    <row r="213" spans="1:49" ht="18.7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row>
    <row r="214" spans="1:49" ht="18.7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row>
    <row r="215" spans="1:49" ht="18.7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row>
    <row r="216" spans="1:49" ht="18.7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row>
    <row r="217" spans="1:49" ht="18.7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row>
    <row r="218" spans="1:49" ht="18.7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row>
    <row r="219" spans="1:49" ht="18.7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row>
    <row r="220" spans="1:49" ht="18.7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row>
    <row r="221" spans="1:49" ht="18.7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row>
    <row r="222" spans="1:49" ht="18.7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row>
    <row r="223" spans="1:49" ht="18.7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row>
    <row r="224" spans="1:49" ht="18.7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row>
    <row r="225" spans="1:49" ht="18.7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row>
    <row r="226" spans="1:49" ht="18.7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row>
    <row r="227" spans="1:49" ht="18.7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row>
    <row r="228" spans="1:49" ht="18.7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row>
    <row r="229" spans="1:49" ht="18.7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row>
    <row r="230" spans="1:49" ht="18.7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row>
    <row r="231" spans="1:49" ht="18.7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row>
    <row r="232" spans="1:49" ht="18.7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row>
    <row r="233" spans="1:49" ht="18.7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row>
    <row r="234" spans="1:49" ht="18.7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row>
    <row r="235" spans="1:49" ht="18.7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row>
    <row r="236" spans="1:49" ht="18.7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row>
    <row r="237" spans="1:49" ht="18.7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row>
    <row r="238" spans="1:49" ht="18.7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row>
    <row r="239" spans="1:49" ht="18.7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row>
    <row r="240" spans="1:49" ht="18.7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row>
    <row r="241" spans="1:49" ht="18.7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row>
    <row r="242" spans="1:49" ht="18.7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row>
    <row r="243" spans="1:49" ht="18.7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row>
    <row r="244" spans="1:49" ht="18.7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row>
    <row r="245" spans="1:49" ht="18.7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row>
    <row r="246" spans="1:49" ht="18.7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row>
    <row r="247" spans="1:49" ht="18.7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row>
    <row r="248" spans="1:49" ht="18.7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row>
    <row r="249" spans="1:49" ht="18.7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row>
    <row r="250" spans="1:49" ht="18.7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row>
    <row r="251" spans="1:49" ht="18.7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row>
    <row r="252" spans="1:49" ht="18.7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row>
    <row r="253" spans="1:49" ht="18.7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row>
    <row r="254" spans="1:49" ht="18.7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row>
    <row r="255" spans="1:49" ht="18.7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row>
    <row r="256" spans="1:49" ht="18.7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row>
    <row r="257" spans="1:49" ht="18.7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row>
    <row r="258" spans="1:49" ht="18.7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row>
    <row r="259" spans="1:49" ht="18.7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row>
    <row r="260" spans="1:49" ht="18.7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row>
    <row r="261" spans="1:49" ht="18.7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row>
    <row r="262" spans="1:49" ht="18.7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row>
    <row r="263" spans="1:49" ht="18.7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row>
    <row r="264" spans="1:49" ht="18.7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row>
    <row r="265" spans="1:49" ht="18.7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row>
    <row r="266" spans="1:49" ht="18.7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row>
    <row r="267" spans="1:49" ht="18.7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row>
    <row r="268" spans="1:49" ht="18.7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row>
    <row r="269" spans="1:49" ht="18.7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row>
    <row r="270" spans="1:49" ht="18.7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row>
    <row r="271" spans="1:49" ht="18.7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row>
    <row r="272" spans="1:49" ht="18.7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row>
    <row r="273" spans="1:49" ht="18.7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row>
    <row r="274" spans="1:49" ht="18.7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row>
    <row r="275" spans="1:49" ht="18.7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row>
    <row r="276" spans="1:49" ht="18.7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row>
    <row r="277" spans="1:49" ht="18.7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row>
    <row r="278" spans="1:49" ht="18.7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row>
    <row r="279" spans="1:49" ht="18.7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row>
    <row r="280" spans="1:49" ht="18.7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row>
    <row r="281" spans="1:49" ht="18.7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row>
    <row r="282" spans="1:49" ht="18.7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row>
    <row r="283" spans="1:49" ht="18.7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row>
    <row r="284" spans="1:49" ht="18.7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row>
    <row r="285" spans="1:49" ht="18.7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row>
    <row r="286" spans="1:49" ht="18.7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row>
    <row r="287" spans="1:49" ht="18.7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row>
    <row r="288" spans="1:49" ht="18.7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row>
    <row r="289" spans="1:49" ht="18.7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row>
    <row r="290" spans="1:49" ht="18.7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row>
    <row r="291" spans="1:49" ht="18.7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row>
    <row r="292" spans="1:49" ht="18.7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row>
    <row r="293" spans="1:49" ht="18.7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row>
    <row r="294" spans="1:49" ht="18.7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row>
    <row r="295" spans="1:49" ht="18.7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row>
    <row r="296" spans="1:49" ht="18.7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row>
    <row r="297" spans="1:49" ht="18.7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row>
    <row r="298" spans="1:49" ht="18.7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row>
    <row r="299" spans="1:49" ht="18.7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row>
    <row r="300" spans="1:49" ht="18.7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row>
    <row r="301" spans="1:49" ht="18.7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row>
    <row r="302" spans="1:49" ht="18.7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row>
    <row r="303" spans="1:49" ht="18.7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row>
    <row r="304" spans="1:49" ht="18.7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row>
    <row r="305" spans="1:49" ht="18.7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row>
    <row r="306" spans="1:49" ht="18.7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row>
    <row r="307" spans="1:49" ht="18.7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row>
    <row r="308" spans="1:49" ht="18.7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row>
    <row r="309" spans="1:49" ht="18.7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row>
    <row r="310" spans="1:49" ht="18.7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row>
    <row r="311" spans="1:49" ht="18.7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row>
    <row r="312" spans="1:49" ht="18.7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row>
    <row r="313" spans="1:49" ht="18.7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row>
    <row r="314" spans="1:49" ht="18.7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row>
    <row r="315" spans="1:49" ht="18.7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row>
    <row r="316" spans="1:49" ht="18.7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row>
    <row r="317" spans="1:49" ht="18.7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row>
    <row r="318" spans="1:49" ht="18.7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row>
    <row r="319" spans="1:49" ht="18.7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row>
    <row r="320" spans="1:49" ht="18.7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row>
    <row r="321" spans="1:49" ht="18.7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row>
    <row r="322" spans="1:49" ht="18.7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row>
    <row r="323" spans="1:49" ht="18.7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row>
    <row r="324" spans="1:49" ht="18.7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row>
    <row r="325" spans="1:49" ht="18.7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row>
    <row r="326" spans="1:49" ht="18.7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row>
    <row r="327" spans="1:49" ht="18.7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row>
    <row r="328" spans="1:49" ht="18.7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row>
    <row r="329" spans="1:49" ht="18.7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row>
    <row r="330" spans="1:49" ht="18.7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row>
    <row r="331" spans="1:49" ht="18.7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row>
    <row r="332" spans="1:49" ht="18.7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row>
    <row r="333" spans="1:49" ht="18.7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row>
    <row r="334" spans="1:49" ht="18.7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row>
    <row r="335" spans="1:49" ht="18.7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row>
    <row r="336" spans="1:49" ht="18.7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row>
    <row r="337" spans="1:49" ht="18.7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row>
    <row r="338" spans="1:49" ht="18.7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row>
    <row r="339" spans="1:49" ht="18.7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row>
    <row r="340" spans="1:49" ht="18.7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row>
    <row r="341" spans="1:49" ht="18.7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row>
    <row r="342" spans="1:49" ht="18.7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row>
    <row r="343" spans="1:49" ht="18.7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row>
    <row r="344" spans="1:49" ht="18.7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row>
    <row r="345" spans="1:49" ht="18.7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row>
    <row r="346" spans="1:49" ht="18.7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row>
    <row r="347" spans="1:49" ht="18.7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row>
    <row r="348" spans="1:49" ht="18.7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row>
    <row r="349" spans="1:49" ht="18.7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row>
    <row r="350" spans="1:49" ht="18.7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row>
    <row r="351" spans="1:49" ht="18.7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row>
    <row r="352" spans="1:49" ht="18.7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row>
    <row r="353" spans="1:49" ht="18.7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row>
    <row r="354" spans="1:49" ht="18.7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row>
    <row r="355" spans="1:49" ht="18.7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row>
    <row r="356" spans="1:49" ht="18.7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row>
    <row r="357" spans="1:49" ht="18.7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row>
    <row r="358" spans="1:49" ht="18.7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row>
    <row r="359" spans="1:49" ht="18.7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row>
    <row r="360" spans="1:49" ht="18.7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row>
    <row r="361" spans="1:49" ht="18.7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row>
    <row r="362" spans="1:49" ht="18.7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row>
    <row r="363" spans="1:49" ht="18.7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row>
    <row r="364" spans="1:49" ht="18.7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row>
    <row r="365" spans="1:49" ht="18.7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row>
    <row r="366" spans="1:49" ht="18.7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row>
    <row r="367" spans="1:49" ht="18.7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row>
    <row r="368" spans="1:49" ht="18.7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row>
    <row r="369" spans="1:49" ht="18.7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row>
    <row r="370" spans="1:49" ht="18.7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row>
    <row r="371" spans="1:49" ht="18.7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row>
    <row r="372" spans="1:49" ht="18.7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row>
    <row r="373" spans="1:49" ht="18.7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row>
    <row r="374" spans="1:49" ht="18.7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row>
    <row r="375" spans="1:49" ht="18.7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row>
    <row r="376" spans="1:49" ht="18.7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row>
    <row r="377" spans="1:49" ht="18.7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row>
    <row r="378" spans="1:49" ht="18.7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row>
    <row r="379" spans="1:49" ht="18.7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row>
    <row r="380" spans="1:49" ht="18.7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row>
    <row r="381" spans="1:49" ht="18.7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row>
    <row r="382" spans="1:49" ht="18.7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row>
    <row r="383" spans="1:49" ht="18.7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row>
  </sheetData>
  <sheetProtection/>
  <mergeCells count="71">
    <mergeCell ref="B47:Q47"/>
    <mergeCell ref="R10:R11"/>
    <mergeCell ref="J10:K10"/>
    <mergeCell ref="L10:M10"/>
    <mergeCell ref="P10:P11"/>
    <mergeCell ref="H9:H11"/>
    <mergeCell ref="C7:C11"/>
    <mergeCell ref="B7:B11"/>
    <mergeCell ref="R9:S9"/>
    <mergeCell ref="F7:F11"/>
    <mergeCell ref="N8:N11"/>
    <mergeCell ref="T9:X9"/>
    <mergeCell ref="I9:M9"/>
    <mergeCell ref="D7:D11"/>
    <mergeCell ref="I10:I11"/>
    <mergeCell ref="O9:O11"/>
    <mergeCell ref="G7:M7"/>
    <mergeCell ref="AF9:AF11"/>
    <mergeCell ref="N7:X7"/>
    <mergeCell ref="Q10:Q11"/>
    <mergeCell ref="U10:V10"/>
    <mergeCell ref="W10:X10"/>
    <mergeCell ref="Y8:Y11"/>
    <mergeCell ref="T10:T11"/>
    <mergeCell ref="AA9:AB9"/>
    <mergeCell ref="P9:Q9"/>
    <mergeCell ref="S10:S11"/>
    <mergeCell ref="AA10:AA11"/>
    <mergeCell ref="A6:AW6"/>
    <mergeCell ref="A7:A11"/>
    <mergeCell ref="AW7:AW11"/>
    <mergeCell ref="G8:G11"/>
    <mergeCell ref="H8:M8"/>
    <mergeCell ref="AC9:AD9"/>
    <mergeCell ref="O8:X8"/>
    <mergeCell ref="AC10:AC11"/>
    <mergeCell ref="E7:E11"/>
    <mergeCell ref="AV7:AV10"/>
    <mergeCell ref="AT9:AT11"/>
    <mergeCell ref="AE8:AE11"/>
    <mergeCell ref="AU9:AU11"/>
    <mergeCell ref="AO9:AO11"/>
    <mergeCell ref="AN9:AN11"/>
    <mergeCell ref="AK8:AK11"/>
    <mergeCell ref="AQ8:AQ11"/>
    <mergeCell ref="AR8:AR11"/>
    <mergeCell ref="AM8:AM11"/>
    <mergeCell ref="Z9:Z11"/>
    <mergeCell ref="AI9:AJ9"/>
    <mergeCell ref="Z8:AD8"/>
    <mergeCell ref="AJ10:AJ11"/>
    <mergeCell ref="AH10:AH11"/>
    <mergeCell ref="AB10:AB11"/>
    <mergeCell ref="AI10:AI11"/>
    <mergeCell ref="AF8:AJ8"/>
    <mergeCell ref="AG10:AG11"/>
    <mergeCell ref="AD10:AD11"/>
    <mergeCell ref="A1:AW1"/>
    <mergeCell ref="A3:AW3"/>
    <mergeCell ref="A4:AW4"/>
    <mergeCell ref="A5:AW5"/>
    <mergeCell ref="Y7:AD7"/>
    <mergeCell ref="AT8:AU8"/>
    <mergeCell ref="AK7:AO7"/>
    <mergeCell ref="AS8:AS11"/>
    <mergeCell ref="AG9:AH9"/>
    <mergeCell ref="AP8:AP11"/>
    <mergeCell ref="AE7:AJ7"/>
    <mergeCell ref="AL8:AL11"/>
    <mergeCell ref="AN8:AO8"/>
    <mergeCell ref="AP7:AU7"/>
  </mergeCells>
  <printOptions horizontalCentered="1"/>
  <pageMargins left="0.25" right="0.25" top="0.75" bottom="0.75" header="0.3" footer="0.3"/>
  <pageSetup firstPageNumber="1" useFirstPageNumber="1" fitToHeight="0" fitToWidth="1" horizontalDpi="600" verticalDpi="600" orientation="landscape" paperSize="9" scale="30" r:id="rId1"/>
  <headerFooter alignWithMargins="0">
    <oddHeader>&amp;C&amp;"Times New Roman,Regular"&amp;12&amp;P</oddHeader>
  </headerFooter>
</worksheet>
</file>

<file path=xl/worksheets/sheet9.xml><?xml version="1.0" encoding="utf-8"?>
<worksheet xmlns="http://schemas.openxmlformats.org/spreadsheetml/2006/main" xmlns:r="http://schemas.openxmlformats.org/officeDocument/2006/relationships">
  <sheetPr>
    <tabColor rgb="FF00B050"/>
    <pageSetUpPr fitToPage="1"/>
  </sheetPr>
  <dimension ref="A1:T401"/>
  <sheetViews>
    <sheetView zoomScale="70" zoomScaleNormal="70" zoomScalePageLayoutView="0" workbookViewId="0" topLeftCell="A1">
      <selection activeCell="A4" sqref="A4:AJ4"/>
    </sheetView>
  </sheetViews>
  <sheetFormatPr defaultColWidth="9.140625" defaultRowHeight="15"/>
  <cols>
    <col min="1" max="1" width="6.8515625" style="63" customWidth="1"/>
    <col min="2" max="2" width="28.140625" style="48" customWidth="1"/>
    <col min="3" max="3" width="10.421875" style="48" customWidth="1"/>
    <col min="4" max="6" width="10.57421875" style="49" customWidth="1"/>
    <col min="7" max="7" width="13.421875" style="49" customWidth="1"/>
    <col min="8" max="10" width="12.28125" style="47" customWidth="1"/>
    <col min="11" max="12" width="16.140625" style="47" customWidth="1"/>
    <col min="13" max="16" width="15.140625" style="47" customWidth="1"/>
    <col min="17" max="18" width="14.28125" style="47" customWidth="1"/>
    <col min="19" max="19" width="12.421875" style="47" hidden="1" customWidth="1"/>
    <col min="20" max="20" width="13.57421875" style="47" customWidth="1"/>
    <col min="21" max="16384" width="9.140625" style="7" customWidth="1"/>
  </cols>
  <sheetData>
    <row r="1" spans="1:20" ht="36" customHeight="1">
      <c r="A1" s="252" t="s">
        <v>194</v>
      </c>
      <c r="B1" s="252"/>
      <c r="C1" s="252"/>
      <c r="D1" s="252"/>
      <c r="E1" s="252"/>
      <c r="F1" s="252"/>
      <c r="G1" s="252"/>
      <c r="H1" s="252"/>
      <c r="I1" s="252"/>
      <c r="J1" s="252"/>
      <c r="K1" s="252"/>
      <c r="L1" s="252"/>
      <c r="M1" s="252"/>
      <c r="N1" s="252"/>
      <c r="O1" s="252"/>
      <c r="P1" s="252"/>
      <c r="Q1" s="252"/>
      <c r="R1" s="252"/>
      <c r="S1" s="252"/>
      <c r="T1" s="252"/>
    </row>
    <row r="2" spans="1:20" s="1" customFormat="1" ht="32.25" customHeight="1" hidden="1">
      <c r="A2" s="50"/>
      <c r="B2" s="51"/>
      <c r="C2" s="51"/>
      <c r="D2" s="51"/>
      <c r="E2" s="51"/>
      <c r="F2" s="51"/>
      <c r="G2" s="51"/>
      <c r="H2" s="51"/>
      <c r="I2" s="51"/>
      <c r="J2" s="52"/>
      <c r="K2" s="326"/>
      <c r="L2" s="326" t="s">
        <v>149</v>
      </c>
      <c r="M2" s="326"/>
      <c r="N2" s="326"/>
      <c r="O2" s="326"/>
      <c r="P2" s="326"/>
      <c r="Q2" s="326"/>
      <c r="R2" s="326" t="s">
        <v>149</v>
      </c>
      <c r="S2" s="326"/>
      <c r="T2" s="326" t="s">
        <v>149</v>
      </c>
    </row>
    <row r="3" spans="1:20" s="1" customFormat="1" ht="32.25" customHeight="1">
      <c r="A3" s="327" t="s">
        <v>115</v>
      </c>
      <c r="B3" s="327"/>
      <c r="C3" s="327"/>
      <c r="D3" s="327"/>
      <c r="E3" s="327"/>
      <c r="F3" s="327"/>
      <c r="G3" s="327"/>
      <c r="H3" s="327"/>
      <c r="I3" s="327"/>
      <c r="J3" s="327"/>
      <c r="K3" s="327"/>
      <c r="L3" s="327"/>
      <c r="M3" s="327"/>
      <c r="N3" s="327"/>
      <c r="O3" s="327"/>
      <c r="P3" s="327"/>
      <c r="Q3" s="328"/>
      <c r="R3" s="328"/>
      <c r="S3" s="328"/>
      <c r="T3" s="328"/>
    </row>
    <row r="4" spans="1:20" ht="57.75" customHeight="1">
      <c r="A4" s="329" t="s">
        <v>173</v>
      </c>
      <c r="B4" s="329"/>
      <c r="C4" s="329"/>
      <c r="D4" s="329"/>
      <c r="E4" s="329"/>
      <c r="F4" s="329"/>
      <c r="G4" s="329"/>
      <c r="H4" s="329"/>
      <c r="I4" s="329"/>
      <c r="J4" s="329"/>
      <c r="K4" s="329"/>
      <c r="L4" s="329"/>
      <c r="M4" s="329"/>
      <c r="N4" s="329"/>
      <c r="O4" s="329"/>
      <c r="P4" s="329"/>
      <c r="Q4" s="329"/>
      <c r="R4" s="329"/>
      <c r="S4" s="329"/>
      <c r="T4" s="329"/>
    </row>
    <row r="5" spans="1:20" ht="34.5" customHeight="1">
      <c r="A5" s="325" t="s">
        <v>179</v>
      </c>
      <c r="B5" s="325"/>
      <c r="C5" s="325"/>
      <c r="D5" s="325"/>
      <c r="E5" s="325"/>
      <c r="F5" s="325"/>
      <c r="G5" s="325"/>
      <c r="H5" s="325"/>
      <c r="I5" s="325"/>
      <c r="J5" s="325"/>
      <c r="K5" s="325"/>
      <c r="L5" s="325"/>
      <c r="M5" s="325"/>
      <c r="N5" s="325"/>
      <c r="O5" s="325"/>
      <c r="P5" s="325"/>
      <c r="Q5" s="325"/>
      <c r="R5" s="325"/>
      <c r="S5" s="325"/>
      <c r="T5" s="325"/>
    </row>
    <row r="6" spans="1:20" s="8" customFormat="1" ht="35.25" customHeight="1">
      <c r="A6" s="317" t="s">
        <v>193</v>
      </c>
      <c r="B6" s="317"/>
      <c r="C6" s="317"/>
      <c r="D6" s="317"/>
      <c r="E6" s="317"/>
      <c r="F6" s="317"/>
      <c r="G6" s="317"/>
      <c r="H6" s="317"/>
      <c r="I6" s="317"/>
      <c r="J6" s="317"/>
      <c r="K6" s="317"/>
      <c r="L6" s="317"/>
      <c r="M6" s="317"/>
      <c r="N6" s="317"/>
      <c r="O6" s="317"/>
      <c r="P6" s="317"/>
      <c r="Q6" s="317"/>
      <c r="R6" s="317"/>
      <c r="S6" s="317"/>
      <c r="T6" s="317"/>
    </row>
    <row r="7" spans="1:20" s="10" customFormat="1" ht="66" customHeight="1">
      <c r="A7" s="298" t="s">
        <v>116</v>
      </c>
      <c r="B7" s="262" t="s">
        <v>117</v>
      </c>
      <c r="C7" s="262" t="s">
        <v>151</v>
      </c>
      <c r="D7" s="262" t="s">
        <v>119</v>
      </c>
      <c r="E7" s="262" t="s">
        <v>120</v>
      </c>
      <c r="F7" s="262" t="s">
        <v>121</v>
      </c>
      <c r="G7" s="258" t="s">
        <v>122</v>
      </c>
      <c r="H7" s="289"/>
      <c r="I7" s="289"/>
      <c r="J7" s="259"/>
      <c r="K7" s="258" t="s">
        <v>152</v>
      </c>
      <c r="L7" s="259"/>
      <c r="M7" s="254" t="s">
        <v>174</v>
      </c>
      <c r="N7" s="256"/>
      <c r="O7" s="254" t="s">
        <v>124</v>
      </c>
      <c r="P7" s="256"/>
      <c r="Q7" s="254" t="s">
        <v>153</v>
      </c>
      <c r="R7" s="255"/>
      <c r="S7" s="262" t="s">
        <v>154</v>
      </c>
      <c r="T7" s="262" t="s">
        <v>126</v>
      </c>
    </row>
    <row r="8" spans="1:20" s="10" customFormat="1" ht="43.5" customHeight="1">
      <c r="A8" s="299"/>
      <c r="B8" s="263"/>
      <c r="C8" s="263"/>
      <c r="D8" s="263"/>
      <c r="E8" s="263"/>
      <c r="F8" s="263"/>
      <c r="G8" s="257" t="s">
        <v>155</v>
      </c>
      <c r="H8" s="257" t="s">
        <v>128</v>
      </c>
      <c r="I8" s="257"/>
      <c r="J8" s="257"/>
      <c r="K8" s="257" t="s">
        <v>156</v>
      </c>
      <c r="L8" s="257" t="s">
        <v>191</v>
      </c>
      <c r="M8" s="257" t="s">
        <v>156</v>
      </c>
      <c r="N8" s="257" t="s">
        <v>192</v>
      </c>
      <c r="O8" s="257" t="s">
        <v>156</v>
      </c>
      <c r="P8" s="257" t="s">
        <v>191</v>
      </c>
      <c r="Q8" s="257" t="s">
        <v>156</v>
      </c>
      <c r="R8" s="257" t="s">
        <v>191</v>
      </c>
      <c r="S8" s="263"/>
      <c r="T8" s="263"/>
    </row>
    <row r="9" spans="1:20" s="10" customFormat="1" ht="43.5" customHeight="1">
      <c r="A9" s="299"/>
      <c r="B9" s="263"/>
      <c r="C9" s="263"/>
      <c r="D9" s="263"/>
      <c r="E9" s="263"/>
      <c r="F9" s="263"/>
      <c r="G9" s="257"/>
      <c r="H9" s="257" t="s">
        <v>129</v>
      </c>
      <c r="I9" s="323" t="s">
        <v>158</v>
      </c>
      <c r="J9" s="324"/>
      <c r="K9" s="257"/>
      <c r="L9" s="257"/>
      <c r="M9" s="257"/>
      <c r="N9" s="257"/>
      <c r="O9" s="257"/>
      <c r="P9" s="257"/>
      <c r="Q9" s="257"/>
      <c r="R9" s="257"/>
      <c r="S9" s="263"/>
      <c r="T9" s="263"/>
    </row>
    <row r="10" spans="1:20" s="10" customFormat="1" ht="47.25" customHeight="1">
      <c r="A10" s="300"/>
      <c r="B10" s="264"/>
      <c r="C10" s="264"/>
      <c r="D10" s="264"/>
      <c r="E10" s="264"/>
      <c r="F10" s="264"/>
      <c r="G10" s="257"/>
      <c r="H10" s="301"/>
      <c r="I10" s="53" t="s">
        <v>156</v>
      </c>
      <c r="J10" s="9" t="s">
        <v>192</v>
      </c>
      <c r="K10" s="257"/>
      <c r="L10" s="257"/>
      <c r="M10" s="257"/>
      <c r="N10" s="257"/>
      <c r="O10" s="257"/>
      <c r="P10" s="257"/>
      <c r="Q10" s="257"/>
      <c r="R10" s="257"/>
      <c r="S10" s="264"/>
      <c r="T10" s="264"/>
    </row>
    <row r="11" spans="1:20" s="13" customFormat="1" ht="30.75" customHeight="1" hidden="1">
      <c r="A11" s="54">
        <v>1</v>
      </c>
      <c r="B11" s="12">
        <v>2</v>
      </c>
      <c r="C11" s="12"/>
      <c r="D11" s="12">
        <v>3</v>
      </c>
      <c r="E11" s="12">
        <v>4</v>
      </c>
      <c r="F11" s="12">
        <v>5</v>
      </c>
      <c r="G11" s="12">
        <v>6</v>
      </c>
      <c r="H11" s="12">
        <v>7</v>
      </c>
      <c r="I11" s="12"/>
      <c r="J11" s="12">
        <v>8</v>
      </c>
      <c r="K11" s="12"/>
      <c r="L11" s="12">
        <v>14</v>
      </c>
      <c r="M11" s="12"/>
      <c r="N11" s="9">
        <v>20</v>
      </c>
      <c r="O11" s="12"/>
      <c r="P11" s="9">
        <v>20</v>
      </c>
      <c r="Q11" s="12"/>
      <c r="R11" s="9">
        <v>20</v>
      </c>
      <c r="S11" s="12"/>
      <c r="T11" s="12">
        <v>21</v>
      </c>
    </row>
    <row r="12" spans="1:20" s="57" customFormat="1" ht="63" customHeight="1">
      <c r="A12" s="55" t="s">
        <v>136</v>
      </c>
      <c r="B12" s="19" t="s">
        <v>159</v>
      </c>
      <c r="C12" s="19"/>
      <c r="D12" s="20"/>
      <c r="E12" s="20"/>
      <c r="F12" s="20"/>
      <c r="G12" s="20"/>
      <c r="H12" s="56"/>
      <c r="I12" s="56"/>
      <c r="J12" s="56"/>
      <c r="K12" s="56"/>
      <c r="L12" s="56"/>
      <c r="M12" s="56"/>
      <c r="N12" s="56"/>
      <c r="O12" s="56"/>
      <c r="P12" s="56"/>
      <c r="Q12" s="56"/>
      <c r="R12" s="56"/>
      <c r="S12" s="56"/>
      <c r="T12" s="56"/>
    </row>
    <row r="13" spans="1:20" s="57" customFormat="1" ht="83.25" customHeight="1">
      <c r="A13" s="55">
        <v>1</v>
      </c>
      <c r="B13" s="19" t="s">
        <v>160</v>
      </c>
      <c r="C13" s="19"/>
      <c r="D13" s="20"/>
      <c r="E13" s="20"/>
      <c r="F13" s="20"/>
      <c r="G13" s="20"/>
      <c r="H13" s="56"/>
      <c r="I13" s="56"/>
      <c r="J13" s="56"/>
      <c r="K13" s="56"/>
      <c r="L13" s="56"/>
      <c r="M13" s="56"/>
      <c r="N13" s="56"/>
      <c r="O13" s="56"/>
      <c r="P13" s="56"/>
      <c r="Q13" s="56"/>
      <c r="R13" s="56"/>
      <c r="S13" s="56"/>
      <c r="T13" s="56"/>
    </row>
    <row r="14" spans="1:20" s="3" customFormat="1" ht="32.25" customHeight="1">
      <c r="A14" s="58"/>
      <c r="B14" s="32" t="s">
        <v>148</v>
      </c>
      <c r="C14" s="32"/>
      <c r="D14" s="33"/>
      <c r="E14" s="33"/>
      <c r="F14" s="33"/>
      <c r="G14" s="33"/>
      <c r="H14" s="34"/>
      <c r="I14" s="34"/>
      <c r="J14" s="34"/>
      <c r="K14" s="34"/>
      <c r="L14" s="34"/>
      <c r="M14" s="34"/>
      <c r="N14" s="34"/>
      <c r="O14" s="34"/>
      <c r="P14" s="34"/>
      <c r="Q14" s="34"/>
      <c r="R14" s="34"/>
      <c r="S14" s="34"/>
      <c r="T14" s="34"/>
    </row>
    <row r="15" spans="1:20" ht="30" customHeight="1">
      <c r="A15" s="59" t="s">
        <v>138</v>
      </c>
      <c r="B15" s="26" t="s">
        <v>139</v>
      </c>
      <c r="C15" s="26"/>
      <c r="D15" s="27"/>
      <c r="E15" s="27"/>
      <c r="F15" s="27"/>
      <c r="G15" s="27"/>
      <c r="H15" s="28"/>
      <c r="I15" s="28"/>
      <c r="J15" s="28"/>
      <c r="K15" s="28"/>
      <c r="L15" s="28"/>
      <c r="M15" s="28"/>
      <c r="N15" s="28"/>
      <c r="O15" s="28"/>
      <c r="P15" s="28"/>
      <c r="Q15" s="28"/>
      <c r="R15" s="28"/>
      <c r="S15" s="28"/>
      <c r="T15" s="28"/>
    </row>
    <row r="16" spans="1:20" ht="30" customHeight="1">
      <c r="A16" s="59" t="s">
        <v>140</v>
      </c>
      <c r="B16" s="26" t="s">
        <v>139</v>
      </c>
      <c r="C16" s="26"/>
      <c r="D16" s="27"/>
      <c r="E16" s="27"/>
      <c r="F16" s="27"/>
      <c r="G16" s="27"/>
      <c r="H16" s="28"/>
      <c r="I16" s="28"/>
      <c r="J16" s="28"/>
      <c r="K16" s="28"/>
      <c r="L16" s="28"/>
      <c r="M16" s="28"/>
      <c r="N16" s="28"/>
      <c r="O16" s="28"/>
      <c r="P16" s="28"/>
      <c r="Q16" s="28"/>
      <c r="R16" s="28"/>
      <c r="S16" s="28"/>
      <c r="T16" s="28"/>
    </row>
    <row r="17" spans="1:20" ht="30" customHeight="1">
      <c r="A17" s="59"/>
      <c r="B17" s="30" t="s">
        <v>141</v>
      </c>
      <c r="C17" s="30"/>
      <c r="D17" s="27"/>
      <c r="E17" s="27"/>
      <c r="F17" s="27"/>
      <c r="G17" s="27"/>
      <c r="H17" s="28"/>
      <c r="I17" s="28"/>
      <c r="J17" s="28"/>
      <c r="K17" s="28"/>
      <c r="L17" s="28"/>
      <c r="M17" s="28"/>
      <c r="N17" s="28"/>
      <c r="O17" s="28"/>
      <c r="P17" s="28"/>
      <c r="Q17" s="28"/>
      <c r="R17" s="28"/>
      <c r="S17" s="28"/>
      <c r="T17" s="28"/>
    </row>
    <row r="18" spans="1:20" s="3" customFormat="1" ht="32.25" customHeight="1">
      <c r="A18" s="58"/>
      <c r="B18" s="32" t="s">
        <v>146</v>
      </c>
      <c r="C18" s="32"/>
      <c r="D18" s="33"/>
      <c r="E18" s="33"/>
      <c r="F18" s="33"/>
      <c r="G18" s="33"/>
      <c r="H18" s="34"/>
      <c r="I18" s="34"/>
      <c r="J18" s="34"/>
      <c r="K18" s="34"/>
      <c r="L18" s="34"/>
      <c r="M18" s="34"/>
      <c r="N18" s="34"/>
      <c r="O18" s="34"/>
      <c r="P18" s="34"/>
      <c r="Q18" s="34"/>
      <c r="R18" s="34"/>
      <c r="S18" s="34"/>
      <c r="T18" s="34"/>
    </row>
    <row r="19" spans="1:20" ht="30" customHeight="1">
      <c r="A19" s="59" t="s">
        <v>138</v>
      </c>
      <c r="B19" s="26" t="s">
        <v>139</v>
      </c>
      <c r="C19" s="26"/>
      <c r="D19" s="27"/>
      <c r="E19" s="27"/>
      <c r="F19" s="27"/>
      <c r="G19" s="27"/>
      <c r="H19" s="28"/>
      <c r="I19" s="28"/>
      <c r="J19" s="28"/>
      <c r="K19" s="28"/>
      <c r="L19" s="28"/>
      <c r="M19" s="28"/>
      <c r="N19" s="28"/>
      <c r="O19" s="28"/>
      <c r="P19" s="28"/>
      <c r="Q19" s="28"/>
      <c r="R19" s="28"/>
      <c r="S19" s="28"/>
      <c r="T19" s="28"/>
    </row>
    <row r="20" spans="1:20" ht="30" customHeight="1">
      <c r="A20" s="59" t="s">
        <v>140</v>
      </c>
      <c r="B20" s="26" t="s">
        <v>139</v>
      </c>
      <c r="C20" s="26"/>
      <c r="D20" s="27"/>
      <c r="E20" s="27"/>
      <c r="F20" s="27"/>
      <c r="G20" s="27"/>
      <c r="H20" s="28"/>
      <c r="I20" s="28"/>
      <c r="J20" s="28"/>
      <c r="K20" s="28"/>
      <c r="L20" s="28"/>
      <c r="M20" s="28"/>
      <c r="N20" s="28"/>
      <c r="O20" s="28"/>
      <c r="P20" s="28"/>
      <c r="Q20" s="28"/>
      <c r="R20" s="28"/>
      <c r="S20" s="28"/>
      <c r="T20" s="28"/>
    </row>
    <row r="21" spans="1:20" ht="30" customHeight="1">
      <c r="A21" s="59"/>
      <c r="B21" s="30" t="s">
        <v>141</v>
      </c>
      <c r="C21" s="30"/>
      <c r="D21" s="27"/>
      <c r="E21" s="27"/>
      <c r="F21" s="27"/>
      <c r="G21" s="27"/>
      <c r="H21" s="28"/>
      <c r="I21" s="28"/>
      <c r="J21" s="28"/>
      <c r="K21" s="28"/>
      <c r="L21" s="28"/>
      <c r="M21" s="28"/>
      <c r="N21" s="28"/>
      <c r="O21" s="28"/>
      <c r="P21" s="28"/>
      <c r="Q21" s="28"/>
      <c r="R21" s="28"/>
      <c r="S21" s="28"/>
      <c r="T21" s="28"/>
    </row>
    <row r="22" spans="1:20" s="57" customFormat="1" ht="83.25" customHeight="1">
      <c r="A22" s="55" t="s">
        <v>161</v>
      </c>
      <c r="B22" s="19" t="s">
        <v>160</v>
      </c>
      <c r="C22" s="19"/>
      <c r="D22" s="20"/>
      <c r="E22" s="20"/>
      <c r="F22" s="20"/>
      <c r="G22" s="20"/>
      <c r="H22" s="56"/>
      <c r="I22" s="56"/>
      <c r="J22" s="56"/>
      <c r="K22" s="56"/>
      <c r="L22" s="56"/>
      <c r="M22" s="56"/>
      <c r="N22" s="56"/>
      <c r="O22" s="56"/>
      <c r="P22" s="56"/>
      <c r="Q22" s="56"/>
      <c r="R22" s="56"/>
      <c r="S22" s="56"/>
      <c r="T22" s="56"/>
    </row>
    <row r="23" spans="1:20" s="3" customFormat="1" ht="32.25" customHeight="1">
      <c r="A23" s="58"/>
      <c r="B23" s="32" t="s">
        <v>148</v>
      </c>
      <c r="C23" s="32"/>
      <c r="D23" s="33"/>
      <c r="E23" s="33"/>
      <c r="F23" s="33"/>
      <c r="G23" s="33"/>
      <c r="H23" s="34"/>
      <c r="I23" s="34"/>
      <c r="J23" s="34"/>
      <c r="K23" s="34"/>
      <c r="L23" s="34"/>
      <c r="M23" s="34"/>
      <c r="N23" s="34"/>
      <c r="O23" s="34"/>
      <c r="P23" s="34"/>
      <c r="Q23" s="34"/>
      <c r="R23" s="34"/>
      <c r="S23" s="34"/>
      <c r="T23" s="34"/>
    </row>
    <row r="24" spans="1:20" ht="30" customHeight="1">
      <c r="A24" s="59" t="s">
        <v>138</v>
      </c>
      <c r="B24" s="26" t="s">
        <v>139</v>
      </c>
      <c r="C24" s="26"/>
      <c r="D24" s="27"/>
      <c r="E24" s="27"/>
      <c r="F24" s="27"/>
      <c r="G24" s="27"/>
      <c r="H24" s="28"/>
      <c r="I24" s="28"/>
      <c r="J24" s="28"/>
      <c r="K24" s="28"/>
      <c r="L24" s="28"/>
      <c r="M24" s="28"/>
      <c r="N24" s="28"/>
      <c r="O24" s="28"/>
      <c r="P24" s="28"/>
      <c r="Q24" s="28"/>
      <c r="R24" s="28"/>
      <c r="S24" s="28"/>
      <c r="T24" s="28"/>
    </row>
    <row r="25" spans="1:20" ht="30" customHeight="1">
      <c r="A25" s="59" t="s">
        <v>140</v>
      </c>
      <c r="B25" s="26" t="s">
        <v>139</v>
      </c>
      <c r="C25" s="26"/>
      <c r="D25" s="27"/>
      <c r="E25" s="27"/>
      <c r="F25" s="27"/>
      <c r="G25" s="27"/>
      <c r="H25" s="28"/>
      <c r="I25" s="28"/>
      <c r="J25" s="28"/>
      <c r="K25" s="28"/>
      <c r="L25" s="28"/>
      <c r="M25" s="28"/>
      <c r="N25" s="28"/>
      <c r="O25" s="28"/>
      <c r="P25" s="28"/>
      <c r="Q25" s="28"/>
      <c r="R25" s="28"/>
      <c r="S25" s="28"/>
      <c r="T25" s="28"/>
    </row>
    <row r="26" spans="1:20" ht="30" customHeight="1">
      <c r="A26" s="59"/>
      <c r="B26" s="30" t="s">
        <v>141</v>
      </c>
      <c r="C26" s="30"/>
      <c r="D26" s="27"/>
      <c r="E26" s="27"/>
      <c r="F26" s="27"/>
      <c r="G26" s="27"/>
      <c r="H26" s="28"/>
      <c r="I26" s="28"/>
      <c r="J26" s="28"/>
      <c r="K26" s="28"/>
      <c r="L26" s="28"/>
      <c r="M26" s="28"/>
      <c r="N26" s="28"/>
      <c r="O26" s="28"/>
      <c r="P26" s="28"/>
      <c r="Q26" s="28"/>
      <c r="R26" s="28"/>
      <c r="S26" s="28"/>
      <c r="T26" s="28"/>
    </row>
    <row r="27" spans="1:20" s="3" customFormat="1" ht="32.25" customHeight="1">
      <c r="A27" s="58"/>
      <c r="B27" s="32" t="s">
        <v>146</v>
      </c>
      <c r="C27" s="32"/>
      <c r="D27" s="33"/>
      <c r="E27" s="33"/>
      <c r="F27" s="33"/>
      <c r="G27" s="33"/>
      <c r="H27" s="34"/>
      <c r="I27" s="34"/>
      <c r="J27" s="34"/>
      <c r="K27" s="34"/>
      <c r="L27" s="34"/>
      <c r="M27" s="34"/>
      <c r="N27" s="34"/>
      <c r="O27" s="34"/>
      <c r="P27" s="34"/>
      <c r="Q27" s="34"/>
      <c r="R27" s="34"/>
      <c r="S27" s="34"/>
      <c r="T27" s="34"/>
    </row>
    <row r="28" spans="1:20" ht="30" customHeight="1">
      <c r="A28" s="59" t="s">
        <v>138</v>
      </c>
      <c r="B28" s="26" t="s">
        <v>139</v>
      </c>
      <c r="C28" s="26"/>
      <c r="D28" s="27"/>
      <c r="E28" s="27"/>
      <c r="F28" s="27"/>
      <c r="G28" s="27"/>
      <c r="H28" s="28"/>
      <c r="I28" s="28"/>
      <c r="J28" s="28"/>
      <c r="K28" s="28"/>
      <c r="L28" s="28"/>
      <c r="M28" s="28"/>
      <c r="N28" s="28"/>
      <c r="O28" s="28"/>
      <c r="P28" s="28"/>
      <c r="Q28" s="28"/>
      <c r="R28" s="28"/>
      <c r="S28" s="28"/>
      <c r="T28" s="28"/>
    </row>
    <row r="29" spans="1:20" ht="30" customHeight="1">
      <c r="A29" s="59" t="s">
        <v>140</v>
      </c>
      <c r="B29" s="26" t="s">
        <v>139</v>
      </c>
      <c r="C29" s="26"/>
      <c r="D29" s="27"/>
      <c r="E29" s="27"/>
      <c r="F29" s="27"/>
      <c r="G29" s="27"/>
      <c r="H29" s="28"/>
      <c r="I29" s="28"/>
      <c r="J29" s="28"/>
      <c r="K29" s="28"/>
      <c r="L29" s="28"/>
      <c r="M29" s="28"/>
      <c r="N29" s="28"/>
      <c r="O29" s="28"/>
      <c r="P29" s="28"/>
      <c r="Q29" s="28"/>
      <c r="R29" s="28"/>
      <c r="S29" s="28"/>
      <c r="T29" s="28"/>
    </row>
    <row r="30" spans="1:20" ht="30" customHeight="1">
      <c r="A30" s="59"/>
      <c r="B30" s="30" t="s">
        <v>141</v>
      </c>
      <c r="C30" s="30"/>
      <c r="D30" s="27"/>
      <c r="E30" s="27"/>
      <c r="F30" s="27"/>
      <c r="G30" s="27"/>
      <c r="H30" s="28"/>
      <c r="I30" s="28"/>
      <c r="J30" s="28"/>
      <c r="K30" s="28"/>
      <c r="L30" s="28"/>
      <c r="M30" s="28"/>
      <c r="N30" s="28"/>
      <c r="O30" s="28"/>
      <c r="P30" s="28"/>
      <c r="Q30" s="28"/>
      <c r="R30" s="28"/>
      <c r="S30" s="28"/>
      <c r="T30" s="28"/>
    </row>
    <row r="31" spans="1:20" s="57" customFormat="1" ht="63" customHeight="1">
      <c r="A31" s="55" t="s">
        <v>142</v>
      </c>
      <c r="B31" s="19" t="s">
        <v>159</v>
      </c>
      <c r="C31" s="19"/>
      <c r="D31" s="20"/>
      <c r="E31" s="20"/>
      <c r="F31" s="20"/>
      <c r="G31" s="20"/>
      <c r="H31" s="56"/>
      <c r="I31" s="56"/>
      <c r="J31" s="56"/>
      <c r="K31" s="56"/>
      <c r="L31" s="56"/>
      <c r="M31" s="56"/>
      <c r="N31" s="56"/>
      <c r="O31" s="56"/>
      <c r="P31" s="56"/>
      <c r="Q31" s="56"/>
      <c r="R31" s="56"/>
      <c r="S31" s="56"/>
      <c r="T31" s="56"/>
    </row>
    <row r="32" spans="1:20" s="57" customFormat="1" ht="83.25" customHeight="1">
      <c r="A32" s="55">
        <v>1</v>
      </c>
      <c r="B32" s="19" t="s">
        <v>160</v>
      </c>
      <c r="C32" s="19"/>
      <c r="D32" s="20"/>
      <c r="E32" s="20"/>
      <c r="F32" s="20"/>
      <c r="G32" s="20"/>
      <c r="H32" s="56"/>
      <c r="I32" s="56"/>
      <c r="J32" s="56"/>
      <c r="K32" s="56"/>
      <c r="L32" s="56"/>
      <c r="M32" s="56"/>
      <c r="N32" s="56"/>
      <c r="O32" s="56"/>
      <c r="P32" s="56"/>
      <c r="Q32" s="56"/>
      <c r="R32" s="56"/>
      <c r="S32" s="56"/>
      <c r="T32" s="56"/>
    </row>
    <row r="33" spans="1:20" s="3" customFormat="1" ht="32.25" customHeight="1">
      <c r="A33" s="58"/>
      <c r="B33" s="32" t="s">
        <v>148</v>
      </c>
      <c r="C33" s="32"/>
      <c r="D33" s="33"/>
      <c r="E33" s="33"/>
      <c r="F33" s="33"/>
      <c r="G33" s="33"/>
      <c r="H33" s="34"/>
      <c r="I33" s="34"/>
      <c r="J33" s="34"/>
      <c r="K33" s="34"/>
      <c r="L33" s="34"/>
      <c r="M33" s="34"/>
      <c r="N33" s="34"/>
      <c r="O33" s="34"/>
      <c r="P33" s="34"/>
      <c r="Q33" s="34"/>
      <c r="R33" s="34"/>
      <c r="S33" s="34"/>
      <c r="T33" s="34"/>
    </row>
    <row r="34" spans="1:20" ht="30" customHeight="1">
      <c r="A34" s="59" t="s">
        <v>138</v>
      </c>
      <c r="B34" s="26" t="s">
        <v>139</v>
      </c>
      <c r="C34" s="26"/>
      <c r="D34" s="27"/>
      <c r="E34" s="27"/>
      <c r="F34" s="27"/>
      <c r="G34" s="27"/>
      <c r="H34" s="28"/>
      <c r="I34" s="28"/>
      <c r="J34" s="28"/>
      <c r="K34" s="28"/>
      <c r="L34" s="28"/>
      <c r="M34" s="28"/>
      <c r="N34" s="28"/>
      <c r="O34" s="28"/>
      <c r="P34" s="28"/>
      <c r="Q34" s="28"/>
      <c r="R34" s="28"/>
      <c r="S34" s="28"/>
      <c r="T34" s="28"/>
    </row>
    <row r="35" spans="1:20" ht="30" customHeight="1">
      <c r="A35" s="59" t="s">
        <v>140</v>
      </c>
      <c r="B35" s="26" t="s">
        <v>139</v>
      </c>
      <c r="C35" s="26"/>
      <c r="D35" s="27"/>
      <c r="E35" s="27"/>
      <c r="F35" s="27"/>
      <c r="G35" s="27"/>
      <c r="H35" s="28"/>
      <c r="I35" s="28"/>
      <c r="J35" s="28"/>
      <c r="K35" s="28"/>
      <c r="L35" s="28"/>
      <c r="M35" s="28"/>
      <c r="N35" s="28"/>
      <c r="O35" s="28"/>
      <c r="P35" s="28"/>
      <c r="Q35" s="28"/>
      <c r="R35" s="28"/>
      <c r="S35" s="28"/>
      <c r="T35" s="28"/>
    </row>
    <row r="36" spans="1:20" ht="30" customHeight="1">
      <c r="A36" s="59"/>
      <c r="B36" s="30" t="s">
        <v>141</v>
      </c>
      <c r="C36" s="30"/>
      <c r="D36" s="27"/>
      <c r="E36" s="27"/>
      <c r="F36" s="27"/>
      <c r="G36" s="27"/>
      <c r="H36" s="28"/>
      <c r="I36" s="28"/>
      <c r="J36" s="28"/>
      <c r="K36" s="28"/>
      <c r="L36" s="28"/>
      <c r="M36" s="28"/>
      <c r="N36" s="28"/>
      <c r="O36" s="28"/>
      <c r="P36" s="28"/>
      <c r="Q36" s="28"/>
      <c r="R36" s="28"/>
      <c r="S36" s="28"/>
      <c r="T36" s="28"/>
    </row>
    <row r="37" spans="1:20" s="3" customFormat="1" ht="32.25" customHeight="1">
      <c r="A37" s="58"/>
      <c r="B37" s="32" t="s">
        <v>146</v>
      </c>
      <c r="C37" s="32"/>
      <c r="D37" s="33"/>
      <c r="E37" s="33"/>
      <c r="F37" s="33"/>
      <c r="G37" s="33"/>
      <c r="H37" s="34"/>
      <c r="I37" s="34"/>
      <c r="J37" s="34"/>
      <c r="K37" s="34"/>
      <c r="L37" s="34"/>
      <c r="M37" s="34"/>
      <c r="N37" s="34"/>
      <c r="O37" s="34"/>
      <c r="P37" s="34"/>
      <c r="Q37" s="34"/>
      <c r="R37" s="34"/>
      <c r="S37" s="34"/>
      <c r="T37" s="34"/>
    </row>
    <row r="38" spans="1:20" ht="30" customHeight="1">
      <c r="A38" s="59" t="s">
        <v>138</v>
      </c>
      <c r="B38" s="26" t="s">
        <v>139</v>
      </c>
      <c r="C38" s="26"/>
      <c r="D38" s="27"/>
      <c r="E38" s="27"/>
      <c r="F38" s="27"/>
      <c r="G38" s="27"/>
      <c r="H38" s="28"/>
      <c r="I38" s="28"/>
      <c r="J38" s="28"/>
      <c r="K38" s="28"/>
      <c r="L38" s="28"/>
      <c r="M38" s="28"/>
      <c r="N38" s="28"/>
      <c r="O38" s="28"/>
      <c r="P38" s="28"/>
      <c r="Q38" s="28"/>
      <c r="R38" s="28"/>
      <c r="S38" s="28"/>
      <c r="T38" s="28"/>
    </row>
    <row r="39" spans="1:20" ht="30" customHeight="1">
      <c r="A39" s="59" t="s">
        <v>140</v>
      </c>
      <c r="B39" s="26" t="s">
        <v>139</v>
      </c>
      <c r="C39" s="26"/>
      <c r="D39" s="27"/>
      <c r="E39" s="27"/>
      <c r="F39" s="27"/>
      <c r="G39" s="27"/>
      <c r="H39" s="28"/>
      <c r="I39" s="28"/>
      <c r="J39" s="28"/>
      <c r="K39" s="28"/>
      <c r="L39" s="28"/>
      <c r="M39" s="28"/>
      <c r="N39" s="28"/>
      <c r="O39" s="28"/>
      <c r="P39" s="28"/>
      <c r="Q39" s="28"/>
      <c r="R39" s="28"/>
      <c r="S39" s="28"/>
      <c r="T39" s="28"/>
    </row>
    <row r="40" spans="1:20" ht="30" customHeight="1">
      <c r="A40" s="59"/>
      <c r="B40" s="30" t="s">
        <v>141</v>
      </c>
      <c r="C40" s="30"/>
      <c r="D40" s="27"/>
      <c r="E40" s="27"/>
      <c r="F40" s="27"/>
      <c r="G40" s="27"/>
      <c r="H40" s="28"/>
      <c r="I40" s="28"/>
      <c r="J40" s="28"/>
      <c r="K40" s="28"/>
      <c r="L40" s="28"/>
      <c r="M40" s="28"/>
      <c r="N40" s="28"/>
      <c r="O40" s="28"/>
      <c r="P40" s="28"/>
      <c r="Q40" s="28"/>
      <c r="R40" s="28"/>
      <c r="S40" s="28"/>
      <c r="T40" s="28"/>
    </row>
    <row r="41" spans="1:20" s="57" customFormat="1" ht="83.25" customHeight="1">
      <c r="A41" s="55" t="s">
        <v>161</v>
      </c>
      <c r="B41" s="19" t="s">
        <v>160</v>
      </c>
      <c r="C41" s="19"/>
      <c r="D41" s="20"/>
      <c r="E41" s="20"/>
      <c r="F41" s="20"/>
      <c r="G41" s="20"/>
      <c r="H41" s="56"/>
      <c r="I41" s="56"/>
      <c r="J41" s="56"/>
      <c r="K41" s="56"/>
      <c r="L41" s="56"/>
      <c r="M41" s="56"/>
      <c r="N41" s="56"/>
      <c r="O41" s="56"/>
      <c r="P41" s="56"/>
      <c r="Q41" s="56"/>
      <c r="R41" s="56"/>
      <c r="S41" s="56"/>
      <c r="T41" s="56"/>
    </row>
    <row r="42" spans="1:20" s="3" customFormat="1" ht="32.25" customHeight="1">
      <c r="A42" s="58"/>
      <c r="B42" s="32" t="s">
        <v>148</v>
      </c>
      <c r="C42" s="32"/>
      <c r="D42" s="33"/>
      <c r="E42" s="33"/>
      <c r="F42" s="33"/>
      <c r="G42" s="33"/>
      <c r="H42" s="34"/>
      <c r="I42" s="34"/>
      <c r="J42" s="34"/>
      <c r="K42" s="34"/>
      <c r="L42" s="34"/>
      <c r="M42" s="34"/>
      <c r="N42" s="34"/>
      <c r="O42" s="34"/>
      <c r="P42" s="34"/>
      <c r="Q42" s="34"/>
      <c r="R42" s="34"/>
      <c r="S42" s="34"/>
      <c r="T42" s="34"/>
    </row>
    <row r="43" spans="1:20" ht="30" customHeight="1">
      <c r="A43" s="59" t="s">
        <v>138</v>
      </c>
      <c r="B43" s="26" t="s">
        <v>139</v>
      </c>
      <c r="C43" s="26"/>
      <c r="D43" s="27"/>
      <c r="E43" s="27"/>
      <c r="F43" s="27"/>
      <c r="G43" s="27"/>
      <c r="H43" s="28"/>
      <c r="I43" s="28"/>
      <c r="J43" s="28"/>
      <c r="K43" s="28"/>
      <c r="L43" s="28"/>
      <c r="M43" s="28"/>
      <c r="N43" s="28"/>
      <c r="O43" s="28"/>
      <c r="P43" s="28"/>
      <c r="Q43" s="28"/>
      <c r="R43" s="28"/>
      <c r="S43" s="28"/>
      <c r="T43" s="28"/>
    </row>
    <row r="44" spans="1:20" ht="30" customHeight="1">
      <c r="A44" s="59" t="s">
        <v>140</v>
      </c>
      <c r="B44" s="26" t="s">
        <v>139</v>
      </c>
      <c r="C44" s="26"/>
      <c r="D44" s="27"/>
      <c r="E44" s="27"/>
      <c r="F44" s="27"/>
      <c r="G44" s="27"/>
      <c r="H44" s="28"/>
      <c r="I44" s="28"/>
      <c r="J44" s="28"/>
      <c r="K44" s="28"/>
      <c r="L44" s="28"/>
      <c r="M44" s="28"/>
      <c r="N44" s="28"/>
      <c r="O44" s="28"/>
      <c r="P44" s="28"/>
      <c r="Q44" s="28"/>
      <c r="R44" s="28"/>
      <c r="S44" s="28"/>
      <c r="T44" s="28"/>
    </row>
    <row r="45" spans="1:20" ht="30" customHeight="1">
      <c r="A45" s="59"/>
      <c r="B45" s="30" t="s">
        <v>141</v>
      </c>
      <c r="C45" s="30"/>
      <c r="D45" s="27"/>
      <c r="E45" s="27"/>
      <c r="F45" s="27"/>
      <c r="G45" s="27"/>
      <c r="H45" s="28"/>
      <c r="I45" s="28"/>
      <c r="J45" s="28"/>
      <c r="K45" s="28"/>
      <c r="L45" s="28"/>
      <c r="M45" s="28"/>
      <c r="N45" s="28"/>
      <c r="O45" s="28"/>
      <c r="P45" s="28"/>
      <c r="Q45" s="28"/>
      <c r="R45" s="28"/>
      <c r="S45" s="28"/>
      <c r="T45" s="28"/>
    </row>
    <row r="46" spans="1:20" s="3" customFormat="1" ht="32.25" customHeight="1">
      <c r="A46" s="58"/>
      <c r="B46" s="32" t="s">
        <v>146</v>
      </c>
      <c r="C46" s="32"/>
      <c r="D46" s="33"/>
      <c r="E46" s="33"/>
      <c r="F46" s="33"/>
      <c r="G46" s="33"/>
      <c r="H46" s="34"/>
      <c r="I46" s="34"/>
      <c r="J46" s="34"/>
      <c r="K46" s="34"/>
      <c r="L46" s="34"/>
      <c r="M46" s="34"/>
      <c r="N46" s="34"/>
      <c r="O46" s="34"/>
      <c r="P46" s="34"/>
      <c r="Q46" s="34"/>
      <c r="R46" s="34"/>
      <c r="S46" s="34"/>
      <c r="T46" s="34"/>
    </row>
    <row r="47" spans="1:20" ht="30" customHeight="1">
      <c r="A47" s="59" t="s">
        <v>138</v>
      </c>
      <c r="B47" s="26" t="s">
        <v>139</v>
      </c>
      <c r="C47" s="26"/>
      <c r="D47" s="27"/>
      <c r="E47" s="27"/>
      <c r="F47" s="27"/>
      <c r="G47" s="27"/>
      <c r="H47" s="28"/>
      <c r="I47" s="28"/>
      <c r="J47" s="28"/>
      <c r="K47" s="28"/>
      <c r="L47" s="28"/>
      <c r="M47" s="28"/>
      <c r="N47" s="28"/>
      <c r="O47" s="28"/>
      <c r="P47" s="28"/>
      <c r="Q47" s="28"/>
      <c r="R47" s="28"/>
      <c r="S47" s="28"/>
      <c r="T47" s="28"/>
    </row>
    <row r="48" spans="1:20" ht="30" customHeight="1">
      <c r="A48" s="59" t="s">
        <v>140</v>
      </c>
      <c r="B48" s="26" t="s">
        <v>139</v>
      </c>
      <c r="C48" s="26"/>
      <c r="D48" s="27"/>
      <c r="E48" s="27"/>
      <c r="F48" s="27"/>
      <c r="G48" s="27"/>
      <c r="H48" s="28"/>
      <c r="I48" s="28"/>
      <c r="J48" s="28"/>
      <c r="K48" s="28"/>
      <c r="L48" s="28"/>
      <c r="M48" s="28"/>
      <c r="N48" s="28"/>
      <c r="O48" s="28"/>
      <c r="P48" s="28"/>
      <c r="Q48" s="28"/>
      <c r="R48" s="28"/>
      <c r="S48" s="28"/>
      <c r="T48" s="28"/>
    </row>
    <row r="49" spans="1:20" ht="30" customHeight="1">
      <c r="A49" s="59"/>
      <c r="B49" s="30" t="s">
        <v>141</v>
      </c>
      <c r="C49" s="30"/>
      <c r="D49" s="27"/>
      <c r="E49" s="27"/>
      <c r="F49" s="27"/>
      <c r="G49" s="27"/>
      <c r="H49" s="28"/>
      <c r="I49" s="28"/>
      <c r="J49" s="28"/>
      <c r="K49" s="28"/>
      <c r="L49" s="28"/>
      <c r="M49" s="28"/>
      <c r="N49" s="28"/>
      <c r="O49" s="28"/>
      <c r="P49" s="28"/>
      <c r="Q49" s="28"/>
      <c r="R49" s="28"/>
      <c r="S49" s="28"/>
      <c r="T49" s="28"/>
    </row>
    <row r="50" spans="1:20" ht="0.75" customHeight="1">
      <c r="A50" s="60"/>
      <c r="B50" s="36"/>
      <c r="C50" s="36"/>
      <c r="D50" s="37"/>
      <c r="E50" s="37"/>
      <c r="F50" s="37"/>
      <c r="G50" s="37"/>
      <c r="H50" s="38"/>
      <c r="I50" s="38"/>
      <c r="J50" s="38"/>
      <c r="K50" s="38"/>
      <c r="L50" s="38"/>
      <c r="M50" s="38"/>
      <c r="N50" s="38"/>
      <c r="O50" s="38"/>
      <c r="P50" s="38"/>
      <c r="Q50" s="38"/>
      <c r="R50" s="38"/>
      <c r="S50" s="38"/>
      <c r="T50" s="38"/>
    </row>
    <row r="51" spans="1:20" ht="0.75" customHeight="1">
      <c r="A51" s="61"/>
      <c r="B51" s="40"/>
      <c r="C51" s="40"/>
      <c r="D51" s="41"/>
      <c r="E51" s="41"/>
      <c r="F51" s="41"/>
      <c r="G51" s="41"/>
      <c r="H51" s="42"/>
      <c r="I51" s="42"/>
      <c r="J51" s="42"/>
      <c r="K51" s="42"/>
      <c r="L51" s="42"/>
      <c r="M51" s="42"/>
      <c r="N51" s="42"/>
      <c r="O51" s="42"/>
      <c r="P51" s="42"/>
      <c r="Q51" s="42"/>
      <c r="R51" s="42"/>
      <c r="S51" s="42"/>
      <c r="T51" s="42"/>
    </row>
    <row r="52" spans="1:20" ht="0.75" customHeight="1">
      <c r="A52" s="61"/>
      <c r="B52" s="40"/>
      <c r="C52" s="40"/>
      <c r="D52" s="41"/>
      <c r="E52" s="41"/>
      <c r="F52" s="41"/>
      <c r="G52" s="41"/>
      <c r="H52" s="42"/>
      <c r="I52" s="42"/>
      <c r="J52" s="42"/>
      <c r="K52" s="42"/>
      <c r="L52" s="42"/>
      <c r="M52" s="42"/>
      <c r="N52" s="42"/>
      <c r="O52" s="42"/>
      <c r="P52" s="42"/>
      <c r="Q52" s="42"/>
      <c r="R52" s="42"/>
      <c r="S52" s="42"/>
      <c r="T52" s="42"/>
    </row>
    <row r="53" spans="1:20" ht="0.75" customHeight="1">
      <c r="A53" s="61"/>
      <c r="B53" s="40"/>
      <c r="C53" s="40"/>
      <c r="D53" s="41"/>
      <c r="E53" s="41"/>
      <c r="F53" s="41"/>
      <c r="G53" s="41"/>
      <c r="H53" s="42"/>
      <c r="I53" s="42"/>
      <c r="J53" s="42"/>
      <c r="K53" s="42"/>
      <c r="L53" s="42"/>
      <c r="M53" s="42"/>
      <c r="N53" s="42"/>
      <c r="O53" s="42"/>
      <c r="P53" s="42"/>
      <c r="Q53" s="42"/>
      <c r="R53" s="42"/>
      <c r="S53" s="42"/>
      <c r="T53" s="42"/>
    </row>
    <row r="54" spans="1:20" ht="0.75" customHeight="1">
      <c r="A54" s="61"/>
      <c r="B54" s="40"/>
      <c r="C54" s="40"/>
      <c r="D54" s="41"/>
      <c r="E54" s="41"/>
      <c r="F54" s="41"/>
      <c r="G54" s="41"/>
      <c r="H54" s="42"/>
      <c r="I54" s="42"/>
      <c r="J54" s="42"/>
      <c r="K54" s="42"/>
      <c r="L54" s="42"/>
      <c r="M54" s="42"/>
      <c r="N54" s="42"/>
      <c r="O54" s="42"/>
      <c r="P54" s="42"/>
      <c r="Q54" s="42"/>
      <c r="R54" s="42"/>
      <c r="S54" s="42"/>
      <c r="T54" s="42"/>
    </row>
    <row r="55" spans="1:20" ht="0.75" customHeight="1">
      <c r="A55" s="61"/>
      <c r="B55" s="40"/>
      <c r="C55" s="40"/>
      <c r="D55" s="41"/>
      <c r="E55" s="41"/>
      <c r="F55" s="41"/>
      <c r="G55" s="41"/>
      <c r="H55" s="42"/>
      <c r="I55" s="42"/>
      <c r="J55" s="42"/>
      <c r="K55" s="42"/>
      <c r="L55" s="42"/>
      <c r="M55" s="42"/>
      <c r="N55" s="42"/>
      <c r="O55" s="42"/>
      <c r="P55" s="42"/>
      <c r="Q55" s="42"/>
      <c r="R55" s="42"/>
      <c r="S55" s="42"/>
      <c r="T55" s="42"/>
    </row>
    <row r="56" spans="1:20" ht="0.75" customHeight="1">
      <c r="A56" s="61"/>
      <c r="B56" s="40"/>
      <c r="C56" s="40"/>
      <c r="D56" s="41"/>
      <c r="E56" s="41"/>
      <c r="F56" s="41"/>
      <c r="G56" s="41"/>
      <c r="H56" s="42"/>
      <c r="I56" s="42"/>
      <c r="J56" s="42"/>
      <c r="K56" s="42"/>
      <c r="L56" s="42"/>
      <c r="M56" s="42"/>
      <c r="N56" s="42"/>
      <c r="O56" s="42"/>
      <c r="P56" s="42"/>
      <c r="Q56" s="42"/>
      <c r="R56" s="42"/>
      <c r="S56" s="42"/>
      <c r="T56" s="42"/>
    </row>
    <row r="57" spans="1:20" ht="0.75" customHeight="1">
      <c r="A57" s="61"/>
      <c r="B57" s="40"/>
      <c r="C57" s="40"/>
      <c r="D57" s="41"/>
      <c r="E57" s="41"/>
      <c r="F57" s="41"/>
      <c r="G57" s="41"/>
      <c r="H57" s="42"/>
      <c r="I57" s="42"/>
      <c r="J57" s="42"/>
      <c r="K57" s="42"/>
      <c r="L57" s="42"/>
      <c r="M57" s="42"/>
      <c r="N57" s="42"/>
      <c r="O57" s="42"/>
      <c r="P57" s="42"/>
      <c r="Q57" s="42"/>
      <c r="R57" s="42"/>
      <c r="S57" s="42"/>
      <c r="T57" s="42"/>
    </row>
    <row r="58" spans="1:20" ht="0.75" customHeight="1">
      <c r="A58" s="61"/>
      <c r="B58" s="40"/>
      <c r="C58" s="40"/>
      <c r="D58" s="41"/>
      <c r="E58" s="41"/>
      <c r="F58" s="41"/>
      <c r="G58" s="41"/>
      <c r="H58" s="42"/>
      <c r="I58" s="42"/>
      <c r="J58" s="42"/>
      <c r="K58" s="42"/>
      <c r="L58" s="42"/>
      <c r="M58" s="42"/>
      <c r="N58" s="42"/>
      <c r="O58" s="42"/>
      <c r="P58" s="42"/>
      <c r="Q58" s="42"/>
      <c r="R58" s="42"/>
      <c r="S58" s="42"/>
      <c r="T58" s="42"/>
    </row>
    <row r="59" spans="1:20" ht="0.75" customHeight="1">
      <c r="A59" s="61"/>
      <c r="B59" s="40"/>
      <c r="C59" s="40"/>
      <c r="D59" s="41"/>
      <c r="E59" s="41"/>
      <c r="F59" s="41"/>
      <c r="G59" s="41"/>
      <c r="H59" s="42"/>
      <c r="I59" s="42"/>
      <c r="J59" s="42"/>
      <c r="K59" s="42"/>
      <c r="L59" s="42"/>
      <c r="M59" s="42"/>
      <c r="N59" s="42"/>
      <c r="O59" s="42"/>
      <c r="P59" s="42"/>
      <c r="Q59" s="42"/>
      <c r="R59" s="42"/>
      <c r="S59" s="42"/>
      <c r="T59" s="42"/>
    </row>
    <row r="60" spans="1:20" ht="0.75" customHeight="1">
      <c r="A60" s="61"/>
      <c r="B60" s="40"/>
      <c r="C60" s="40"/>
      <c r="D60" s="41"/>
      <c r="E60" s="41"/>
      <c r="F60" s="41"/>
      <c r="G60" s="41"/>
      <c r="H60" s="42"/>
      <c r="I60" s="42"/>
      <c r="J60" s="42"/>
      <c r="K60" s="42"/>
      <c r="L60" s="42"/>
      <c r="M60" s="42"/>
      <c r="N60" s="42"/>
      <c r="O60" s="42"/>
      <c r="P60" s="42"/>
      <c r="Q60" s="42"/>
      <c r="R60" s="42"/>
      <c r="S60" s="42"/>
      <c r="T60" s="42"/>
    </row>
    <row r="61" spans="1:20" ht="0.75" customHeight="1">
      <c r="A61" s="61"/>
      <c r="B61" s="40"/>
      <c r="C61" s="40"/>
      <c r="D61" s="41"/>
      <c r="E61" s="41"/>
      <c r="F61" s="41"/>
      <c r="G61" s="41"/>
      <c r="H61" s="42"/>
      <c r="I61" s="42"/>
      <c r="J61" s="42"/>
      <c r="K61" s="42"/>
      <c r="L61" s="42"/>
      <c r="M61" s="42"/>
      <c r="N61" s="42"/>
      <c r="O61" s="42"/>
      <c r="P61" s="42"/>
      <c r="Q61" s="42"/>
      <c r="R61" s="42"/>
      <c r="S61" s="42"/>
      <c r="T61" s="42"/>
    </row>
    <row r="62" spans="1:20" ht="0.75" customHeight="1">
      <c r="A62" s="61"/>
      <c r="B62" s="40"/>
      <c r="C62" s="40"/>
      <c r="D62" s="41"/>
      <c r="E62" s="41"/>
      <c r="F62" s="41"/>
      <c r="G62" s="41"/>
      <c r="H62" s="42"/>
      <c r="I62" s="42"/>
      <c r="J62" s="42"/>
      <c r="K62" s="42"/>
      <c r="L62" s="42"/>
      <c r="M62" s="42"/>
      <c r="N62" s="42"/>
      <c r="O62" s="42"/>
      <c r="P62" s="42"/>
      <c r="Q62" s="42"/>
      <c r="R62" s="42"/>
      <c r="S62" s="42"/>
      <c r="T62" s="42"/>
    </row>
    <row r="63" spans="1:19" s="44" customFormat="1" ht="30.75" customHeight="1">
      <c r="A63" s="62"/>
      <c r="B63" s="321" t="s">
        <v>162</v>
      </c>
      <c r="C63" s="321"/>
      <c r="D63" s="321"/>
      <c r="E63" s="321"/>
      <c r="F63" s="321"/>
      <c r="G63" s="321"/>
      <c r="H63" s="321"/>
      <c r="I63" s="321"/>
      <c r="J63" s="321"/>
      <c r="K63" s="43"/>
      <c r="L63" s="43"/>
      <c r="M63" s="43"/>
      <c r="N63" s="43"/>
      <c r="O63" s="43"/>
      <c r="P63" s="43"/>
      <c r="Q63" s="43"/>
      <c r="R63" s="43"/>
      <c r="S63" s="43"/>
    </row>
    <row r="64" spans="1:20" s="44" customFormat="1" ht="30.75" customHeight="1">
      <c r="A64" s="62"/>
      <c r="B64" s="322" t="s">
        <v>163</v>
      </c>
      <c r="C64" s="322"/>
      <c r="D64" s="322"/>
      <c r="E64" s="322"/>
      <c r="F64" s="322"/>
      <c r="G64" s="322"/>
      <c r="H64" s="322"/>
      <c r="I64" s="322"/>
      <c r="J64" s="322"/>
      <c r="K64" s="322"/>
      <c r="L64" s="322"/>
      <c r="M64" s="322"/>
      <c r="N64" s="322"/>
      <c r="O64" s="322"/>
      <c r="P64" s="322"/>
      <c r="Q64" s="322"/>
      <c r="R64" s="322"/>
      <c r="S64" s="322"/>
      <c r="T64" s="322"/>
    </row>
    <row r="65" spans="2:19" ht="19.5" customHeight="1">
      <c r="B65" s="293"/>
      <c r="C65" s="293"/>
      <c r="D65" s="293"/>
      <c r="E65" s="293"/>
      <c r="F65" s="293"/>
      <c r="G65" s="293"/>
      <c r="H65" s="293"/>
      <c r="I65" s="293"/>
      <c r="J65" s="293"/>
      <c r="K65" s="46"/>
      <c r="L65" s="46"/>
      <c r="M65" s="46"/>
      <c r="N65" s="46"/>
      <c r="O65" s="46"/>
      <c r="P65" s="46"/>
      <c r="Q65" s="46"/>
      <c r="R65" s="46"/>
      <c r="S65" s="46"/>
    </row>
    <row r="66" ht="19.5" customHeight="1"/>
    <row r="67" ht="19.5" customHeight="1"/>
    <row r="68" ht="19.5" customHeight="1">
      <c r="T68" s="7"/>
    </row>
    <row r="69" ht="19.5" customHeight="1">
      <c r="T69" s="7"/>
    </row>
    <row r="70" ht="19.5" customHeight="1">
      <c r="T70" s="7"/>
    </row>
    <row r="71" spans="1:20" ht="19.5" customHeight="1">
      <c r="A71" s="64"/>
      <c r="B71" s="7"/>
      <c r="C71" s="7"/>
      <c r="D71" s="7"/>
      <c r="E71" s="7"/>
      <c r="F71" s="7"/>
      <c r="G71" s="7"/>
      <c r="H71" s="7"/>
      <c r="I71" s="7"/>
      <c r="J71" s="7"/>
      <c r="K71" s="7"/>
      <c r="L71" s="7"/>
      <c r="M71" s="7"/>
      <c r="N71" s="7"/>
      <c r="O71" s="7"/>
      <c r="P71" s="7"/>
      <c r="Q71" s="7"/>
      <c r="R71" s="7"/>
      <c r="S71" s="7"/>
      <c r="T71" s="7"/>
    </row>
    <row r="72" spans="1:20" ht="19.5" customHeight="1">
      <c r="A72" s="64"/>
      <c r="B72" s="7"/>
      <c r="C72" s="7"/>
      <c r="D72" s="7"/>
      <c r="E72" s="7"/>
      <c r="F72" s="7"/>
      <c r="G72" s="7"/>
      <c r="H72" s="7"/>
      <c r="I72" s="7"/>
      <c r="J72" s="7"/>
      <c r="K72" s="7"/>
      <c r="L72" s="7"/>
      <c r="M72" s="7"/>
      <c r="N72" s="7"/>
      <c r="O72" s="7"/>
      <c r="P72" s="7"/>
      <c r="Q72" s="7"/>
      <c r="R72" s="7"/>
      <c r="S72" s="7"/>
      <c r="T72" s="7"/>
    </row>
    <row r="73" spans="1:20" ht="19.5" customHeight="1">
      <c r="A73" s="64"/>
      <c r="B73" s="7"/>
      <c r="C73" s="7"/>
      <c r="D73" s="7"/>
      <c r="E73" s="7"/>
      <c r="F73" s="7"/>
      <c r="G73" s="7"/>
      <c r="H73" s="7"/>
      <c r="I73" s="7"/>
      <c r="J73" s="7"/>
      <c r="K73" s="7"/>
      <c r="L73" s="7"/>
      <c r="M73" s="7"/>
      <c r="N73" s="7"/>
      <c r="O73" s="7"/>
      <c r="P73" s="7"/>
      <c r="Q73" s="7"/>
      <c r="R73" s="7"/>
      <c r="S73" s="7"/>
      <c r="T73" s="7"/>
    </row>
    <row r="74" spans="1:20" ht="19.5" customHeight="1">
      <c r="A74" s="64"/>
      <c r="B74" s="7"/>
      <c r="C74" s="7"/>
      <c r="D74" s="7"/>
      <c r="E74" s="7"/>
      <c r="F74" s="7"/>
      <c r="G74" s="7"/>
      <c r="H74" s="7"/>
      <c r="I74" s="7"/>
      <c r="J74" s="7"/>
      <c r="K74" s="7"/>
      <c r="L74" s="7"/>
      <c r="M74" s="7"/>
      <c r="N74" s="7"/>
      <c r="O74" s="7"/>
      <c r="P74" s="7"/>
      <c r="Q74" s="7"/>
      <c r="R74" s="7"/>
      <c r="S74" s="7"/>
      <c r="T74" s="7"/>
    </row>
    <row r="75" spans="1:20" ht="19.5" customHeight="1">
      <c r="A75" s="64"/>
      <c r="B75" s="7"/>
      <c r="C75" s="7"/>
      <c r="D75" s="7"/>
      <c r="E75" s="7"/>
      <c r="F75" s="7"/>
      <c r="G75" s="7"/>
      <c r="H75" s="7"/>
      <c r="I75" s="7"/>
      <c r="J75" s="7"/>
      <c r="K75" s="7"/>
      <c r="L75" s="7"/>
      <c r="M75" s="7"/>
      <c r="N75" s="7"/>
      <c r="O75" s="7"/>
      <c r="P75" s="7"/>
      <c r="Q75" s="7"/>
      <c r="R75" s="7"/>
      <c r="S75" s="7"/>
      <c r="T75" s="7"/>
    </row>
    <row r="76" spans="1:20" ht="19.5" customHeight="1">
      <c r="A76" s="64"/>
      <c r="B76" s="7"/>
      <c r="C76" s="7"/>
      <c r="D76" s="7"/>
      <c r="E76" s="7"/>
      <c r="F76" s="7"/>
      <c r="G76" s="7"/>
      <c r="H76" s="7"/>
      <c r="I76" s="7"/>
      <c r="J76" s="7"/>
      <c r="K76" s="7"/>
      <c r="L76" s="7"/>
      <c r="M76" s="7"/>
      <c r="N76" s="7"/>
      <c r="O76" s="7"/>
      <c r="P76" s="7"/>
      <c r="Q76" s="7"/>
      <c r="R76" s="7"/>
      <c r="S76" s="7"/>
      <c r="T76" s="7"/>
    </row>
    <row r="77" spans="1:20" ht="19.5" customHeight="1">
      <c r="A77" s="64"/>
      <c r="B77" s="7"/>
      <c r="C77" s="7"/>
      <c r="D77" s="7"/>
      <c r="E77" s="7"/>
      <c r="F77" s="7"/>
      <c r="G77" s="7"/>
      <c r="H77" s="7"/>
      <c r="I77" s="7"/>
      <c r="J77" s="7"/>
      <c r="K77" s="7"/>
      <c r="L77" s="7"/>
      <c r="M77" s="7"/>
      <c r="N77" s="7"/>
      <c r="O77" s="7"/>
      <c r="P77" s="7"/>
      <c r="Q77" s="7"/>
      <c r="R77" s="7"/>
      <c r="S77" s="7"/>
      <c r="T77" s="7"/>
    </row>
    <row r="78" spans="1:20" ht="19.5" customHeight="1">
      <c r="A78" s="64"/>
      <c r="B78" s="7"/>
      <c r="C78" s="7"/>
      <c r="D78" s="7"/>
      <c r="E78" s="7"/>
      <c r="F78" s="7"/>
      <c r="G78" s="7"/>
      <c r="H78" s="7"/>
      <c r="I78" s="7"/>
      <c r="J78" s="7"/>
      <c r="K78" s="7"/>
      <c r="L78" s="7"/>
      <c r="M78" s="7"/>
      <c r="N78" s="7"/>
      <c r="O78" s="7"/>
      <c r="P78" s="7"/>
      <c r="Q78" s="7"/>
      <c r="R78" s="7"/>
      <c r="S78" s="7"/>
      <c r="T78" s="7"/>
    </row>
    <row r="79" spans="1:20" ht="19.5" customHeight="1">
      <c r="A79" s="64"/>
      <c r="B79" s="7"/>
      <c r="C79" s="7"/>
      <c r="D79" s="7"/>
      <c r="E79" s="7"/>
      <c r="F79" s="7"/>
      <c r="G79" s="7"/>
      <c r="H79" s="7"/>
      <c r="I79" s="7"/>
      <c r="J79" s="7"/>
      <c r="K79" s="7"/>
      <c r="L79" s="7"/>
      <c r="M79" s="7"/>
      <c r="N79" s="7"/>
      <c r="O79" s="7"/>
      <c r="P79" s="7"/>
      <c r="Q79" s="7"/>
      <c r="R79" s="7"/>
      <c r="S79" s="7"/>
      <c r="T79" s="7"/>
    </row>
    <row r="80" spans="1:20" ht="18.75">
      <c r="A80" s="64"/>
      <c r="B80" s="7"/>
      <c r="C80" s="7"/>
      <c r="D80" s="7"/>
      <c r="E80" s="7"/>
      <c r="F80" s="7"/>
      <c r="G80" s="7"/>
      <c r="H80" s="7"/>
      <c r="I80" s="7"/>
      <c r="J80" s="7"/>
      <c r="K80" s="7"/>
      <c r="L80" s="7"/>
      <c r="M80" s="7"/>
      <c r="N80" s="7"/>
      <c r="O80" s="7"/>
      <c r="P80" s="7"/>
      <c r="Q80" s="7"/>
      <c r="R80" s="7"/>
      <c r="S80" s="7"/>
      <c r="T80" s="7"/>
    </row>
    <row r="81" spans="1:20" ht="18.75">
      <c r="A81" s="64"/>
      <c r="B81" s="7"/>
      <c r="C81" s="7"/>
      <c r="D81" s="7"/>
      <c r="E81" s="7"/>
      <c r="F81" s="7"/>
      <c r="G81" s="7"/>
      <c r="H81" s="7"/>
      <c r="I81" s="7"/>
      <c r="J81" s="7"/>
      <c r="K81" s="7"/>
      <c r="L81" s="7"/>
      <c r="M81" s="7"/>
      <c r="N81" s="7"/>
      <c r="O81" s="7"/>
      <c r="P81" s="7"/>
      <c r="Q81" s="7"/>
      <c r="R81" s="7"/>
      <c r="S81" s="7"/>
      <c r="T81" s="7"/>
    </row>
    <row r="82" spans="1:20" ht="18.75">
      <c r="A82" s="64"/>
      <c r="B82" s="7"/>
      <c r="C82" s="7"/>
      <c r="D82" s="7"/>
      <c r="E82" s="7"/>
      <c r="F82" s="7"/>
      <c r="G82" s="7"/>
      <c r="H82" s="7"/>
      <c r="I82" s="7"/>
      <c r="J82" s="7"/>
      <c r="K82" s="7"/>
      <c r="L82" s="7"/>
      <c r="M82" s="7"/>
      <c r="N82" s="7"/>
      <c r="O82" s="7"/>
      <c r="P82" s="7"/>
      <c r="Q82" s="7"/>
      <c r="R82" s="7"/>
      <c r="S82" s="7"/>
      <c r="T82" s="7"/>
    </row>
    <row r="83" spans="1:20" ht="18.75">
      <c r="A83" s="64"/>
      <c r="B83" s="7"/>
      <c r="C83" s="7"/>
      <c r="D83" s="7"/>
      <c r="E83" s="7"/>
      <c r="F83" s="7"/>
      <c r="G83" s="7"/>
      <c r="H83" s="7"/>
      <c r="I83" s="7"/>
      <c r="J83" s="7"/>
      <c r="K83" s="7"/>
      <c r="L83" s="7"/>
      <c r="M83" s="7"/>
      <c r="N83" s="7"/>
      <c r="O83" s="7"/>
      <c r="P83" s="7"/>
      <c r="Q83" s="7"/>
      <c r="R83" s="7"/>
      <c r="S83" s="7"/>
      <c r="T83" s="7"/>
    </row>
    <row r="84" spans="1:20" ht="18.75">
      <c r="A84" s="64"/>
      <c r="B84" s="7"/>
      <c r="C84" s="7"/>
      <c r="D84" s="7"/>
      <c r="E84" s="7"/>
      <c r="F84" s="7"/>
      <c r="G84" s="7"/>
      <c r="H84" s="7"/>
      <c r="I84" s="7"/>
      <c r="J84" s="7"/>
      <c r="K84" s="7"/>
      <c r="L84" s="7"/>
      <c r="M84" s="7"/>
      <c r="N84" s="7"/>
      <c r="O84" s="7"/>
      <c r="P84" s="7"/>
      <c r="Q84" s="7"/>
      <c r="R84" s="7"/>
      <c r="S84" s="7"/>
      <c r="T84" s="7"/>
    </row>
    <row r="85" spans="1:20" ht="18.75">
      <c r="A85" s="64"/>
      <c r="B85" s="7"/>
      <c r="C85" s="7"/>
      <c r="D85" s="7"/>
      <c r="E85" s="7"/>
      <c r="F85" s="7"/>
      <c r="G85" s="7"/>
      <c r="H85" s="7"/>
      <c r="I85" s="7"/>
      <c r="J85" s="7"/>
      <c r="K85" s="7"/>
      <c r="L85" s="7"/>
      <c r="M85" s="7"/>
      <c r="N85" s="7"/>
      <c r="O85" s="7"/>
      <c r="P85" s="7"/>
      <c r="Q85" s="7"/>
      <c r="R85" s="7"/>
      <c r="S85" s="7"/>
      <c r="T85" s="7"/>
    </row>
    <row r="86" spans="1:20" ht="18.75">
      <c r="A86" s="64"/>
      <c r="B86" s="7"/>
      <c r="C86" s="7"/>
      <c r="D86" s="7"/>
      <c r="E86" s="7"/>
      <c r="F86" s="7"/>
      <c r="G86" s="7"/>
      <c r="H86" s="7"/>
      <c r="I86" s="7"/>
      <c r="J86" s="7"/>
      <c r="K86" s="7"/>
      <c r="L86" s="7"/>
      <c r="M86" s="7"/>
      <c r="N86" s="7"/>
      <c r="O86" s="7"/>
      <c r="P86" s="7"/>
      <c r="Q86" s="7"/>
      <c r="R86" s="7"/>
      <c r="S86" s="7"/>
      <c r="T86" s="7"/>
    </row>
    <row r="87" spans="1:20" ht="18.75">
      <c r="A87" s="64"/>
      <c r="B87" s="7"/>
      <c r="C87" s="7"/>
      <c r="D87" s="7"/>
      <c r="E87" s="7"/>
      <c r="F87" s="7"/>
      <c r="G87" s="7"/>
      <c r="H87" s="7"/>
      <c r="I87" s="7"/>
      <c r="J87" s="7"/>
      <c r="K87" s="7"/>
      <c r="L87" s="7"/>
      <c r="M87" s="7"/>
      <c r="N87" s="7"/>
      <c r="O87" s="7"/>
      <c r="P87" s="7"/>
      <c r="Q87" s="7"/>
      <c r="R87" s="7"/>
      <c r="S87" s="7"/>
      <c r="T87" s="7"/>
    </row>
    <row r="88" spans="1:20" ht="18.75">
      <c r="A88" s="64"/>
      <c r="B88" s="7"/>
      <c r="C88" s="7"/>
      <c r="D88" s="7"/>
      <c r="E88" s="7"/>
      <c r="F88" s="7"/>
      <c r="G88" s="7"/>
      <c r="H88" s="7"/>
      <c r="I88" s="7"/>
      <c r="J88" s="7"/>
      <c r="K88" s="7"/>
      <c r="L88" s="7"/>
      <c r="M88" s="7"/>
      <c r="N88" s="7"/>
      <c r="O88" s="7"/>
      <c r="P88" s="7"/>
      <c r="Q88" s="7"/>
      <c r="R88" s="7"/>
      <c r="S88" s="7"/>
      <c r="T88" s="7"/>
    </row>
    <row r="89" spans="1:20" ht="18.75">
      <c r="A89" s="64"/>
      <c r="B89" s="7"/>
      <c r="C89" s="7"/>
      <c r="D89" s="7"/>
      <c r="E89" s="7"/>
      <c r="F89" s="7"/>
      <c r="G89" s="7"/>
      <c r="H89" s="7"/>
      <c r="I89" s="7"/>
      <c r="J89" s="7"/>
      <c r="K89" s="7"/>
      <c r="L89" s="7"/>
      <c r="M89" s="7"/>
      <c r="N89" s="7"/>
      <c r="O89" s="7"/>
      <c r="P89" s="7"/>
      <c r="Q89" s="7"/>
      <c r="R89" s="7"/>
      <c r="S89" s="7"/>
      <c r="T89" s="7"/>
    </row>
    <row r="90" spans="1:20" ht="18.75">
      <c r="A90" s="64"/>
      <c r="B90" s="7"/>
      <c r="C90" s="7"/>
      <c r="D90" s="7"/>
      <c r="E90" s="7"/>
      <c r="F90" s="7"/>
      <c r="G90" s="7"/>
      <c r="H90" s="7"/>
      <c r="I90" s="7"/>
      <c r="J90" s="7"/>
      <c r="K90" s="7"/>
      <c r="L90" s="7"/>
      <c r="M90" s="7"/>
      <c r="N90" s="7"/>
      <c r="O90" s="7"/>
      <c r="P90" s="7"/>
      <c r="Q90" s="7"/>
      <c r="R90" s="7"/>
      <c r="S90" s="7"/>
      <c r="T90" s="7"/>
    </row>
    <row r="91" spans="1:20" ht="18.75">
      <c r="A91" s="64"/>
      <c r="B91" s="7"/>
      <c r="C91" s="7"/>
      <c r="D91" s="7"/>
      <c r="E91" s="7"/>
      <c r="F91" s="7"/>
      <c r="G91" s="7"/>
      <c r="H91" s="7"/>
      <c r="I91" s="7"/>
      <c r="J91" s="7"/>
      <c r="K91" s="7"/>
      <c r="L91" s="7"/>
      <c r="M91" s="7"/>
      <c r="N91" s="7"/>
      <c r="O91" s="7"/>
      <c r="P91" s="7"/>
      <c r="Q91" s="7"/>
      <c r="R91" s="7"/>
      <c r="S91" s="7"/>
      <c r="T91" s="7"/>
    </row>
    <row r="92" spans="1:20" ht="18.75">
      <c r="A92" s="64"/>
      <c r="B92" s="7"/>
      <c r="C92" s="7"/>
      <c r="D92" s="7"/>
      <c r="E92" s="7"/>
      <c r="F92" s="7"/>
      <c r="G92" s="7"/>
      <c r="H92" s="7"/>
      <c r="I92" s="7"/>
      <c r="J92" s="7"/>
      <c r="K92" s="7"/>
      <c r="L92" s="7"/>
      <c r="M92" s="7"/>
      <c r="N92" s="7"/>
      <c r="O92" s="7"/>
      <c r="P92" s="7"/>
      <c r="Q92" s="7"/>
      <c r="R92" s="7"/>
      <c r="S92" s="7"/>
      <c r="T92" s="7"/>
    </row>
    <row r="93" spans="1:20" ht="18.75">
      <c r="A93" s="64"/>
      <c r="B93" s="7"/>
      <c r="C93" s="7"/>
      <c r="D93" s="7"/>
      <c r="E93" s="7"/>
      <c r="F93" s="7"/>
      <c r="G93" s="7"/>
      <c r="H93" s="7"/>
      <c r="I93" s="7"/>
      <c r="J93" s="7"/>
      <c r="K93" s="7"/>
      <c r="L93" s="7"/>
      <c r="M93" s="7"/>
      <c r="N93" s="7"/>
      <c r="O93" s="7"/>
      <c r="P93" s="7"/>
      <c r="Q93" s="7"/>
      <c r="R93" s="7"/>
      <c r="S93" s="7"/>
      <c r="T93" s="7"/>
    </row>
    <row r="94" spans="1:20" ht="18.75">
      <c r="A94" s="64"/>
      <c r="B94" s="7"/>
      <c r="C94" s="7"/>
      <c r="D94" s="7"/>
      <c r="E94" s="7"/>
      <c r="F94" s="7"/>
      <c r="G94" s="7"/>
      <c r="H94" s="7"/>
      <c r="I94" s="7"/>
      <c r="J94" s="7"/>
      <c r="K94" s="7"/>
      <c r="L94" s="7"/>
      <c r="M94" s="7"/>
      <c r="N94" s="7"/>
      <c r="O94" s="7"/>
      <c r="P94" s="7"/>
      <c r="Q94" s="7"/>
      <c r="R94" s="7"/>
      <c r="S94" s="7"/>
      <c r="T94" s="7"/>
    </row>
    <row r="95" spans="1:20" ht="18.75">
      <c r="A95" s="64"/>
      <c r="B95" s="7"/>
      <c r="C95" s="7"/>
      <c r="D95" s="7"/>
      <c r="E95" s="7"/>
      <c r="F95" s="7"/>
      <c r="G95" s="7"/>
      <c r="H95" s="7"/>
      <c r="I95" s="7"/>
      <c r="J95" s="7"/>
      <c r="K95" s="7"/>
      <c r="L95" s="7"/>
      <c r="M95" s="7"/>
      <c r="N95" s="7"/>
      <c r="O95" s="7"/>
      <c r="P95" s="7"/>
      <c r="Q95" s="7"/>
      <c r="R95" s="7"/>
      <c r="S95" s="7"/>
      <c r="T95" s="7"/>
    </row>
    <row r="96" spans="1:20" ht="18.75">
      <c r="A96" s="64"/>
      <c r="B96" s="7"/>
      <c r="C96" s="7"/>
      <c r="D96" s="7"/>
      <c r="E96" s="7"/>
      <c r="F96" s="7"/>
      <c r="G96" s="7"/>
      <c r="H96" s="7"/>
      <c r="I96" s="7"/>
      <c r="J96" s="7"/>
      <c r="K96" s="7"/>
      <c r="L96" s="7"/>
      <c r="M96" s="7"/>
      <c r="N96" s="7"/>
      <c r="O96" s="7"/>
      <c r="P96" s="7"/>
      <c r="Q96" s="7"/>
      <c r="R96" s="7"/>
      <c r="S96" s="7"/>
      <c r="T96" s="7"/>
    </row>
    <row r="97" spans="1:20" ht="18.75">
      <c r="A97" s="64"/>
      <c r="B97" s="7"/>
      <c r="C97" s="7"/>
      <c r="D97" s="7"/>
      <c r="E97" s="7"/>
      <c r="F97" s="7"/>
      <c r="G97" s="7"/>
      <c r="H97" s="7"/>
      <c r="I97" s="7"/>
      <c r="J97" s="7"/>
      <c r="K97" s="7"/>
      <c r="L97" s="7"/>
      <c r="M97" s="7"/>
      <c r="N97" s="7"/>
      <c r="O97" s="7"/>
      <c r="P97" s="7"/>
      <c r="Q97" s="7"/>
      <c r="R97" s="7"/>
      <c r="S97" s="7"/>
      <c r="T97" s="7"/>
    </row>
    <row r="98" spans="1:20" ht="18.75">
      <c r="A98" s="64"/>
      <c r="B98" s="7"/>
      <c r="C98" s="7"/>
      <c r="D98" s="7"/>
      <c r="E98" s="7"/>
      <c r="F98" s="7"/>
      <c r="G98" s="7"/>
      <c r="H98" s="7"/>
      <c r="I98" s="7"/>
      <c r="J98" s="7"/>
      <c r="K98" s="7"/>
      <c r="L98" s="7"/>
      <c r="M98" s="7"/>
      <c r="N98" s="7"/>
      <c r="O98" s="7"/>
      <c r="P98" s="7"/>
      <c r="Q98" s="7"/>
      <c r="R98" s="7"/>
      <c r="S98" s="7"/>
      <c r="T98" s="7"/>
    </row>
    <row r="99" spans="1:20" ht="18.75">
      <c r="A99" s="64"/>
      <c r="B99" s="7"/>
      <c r="C99" s="7"/>
      <c r="D99" s="7"/>
      <c r="E99" s="7"/>
      <c r="F99" s="7"/>
      <c r="G99" s="7"/>
      <c r="H99" s="7"/>
      <c r="I99" s="7"/>
      <c r="J99" s="7"/>
      <c r="K99" s="7"/>
      <c r="L99" s="7"/>
      <c r="M99" s="7"/>
      <c r="N99" s="7"/>
      <c r="O99" s="7"/>
      <c r="P99" s="7"/>
      <c r="Q99" s="7"/>
      <c r="R99" s="7"/>
      <c r="S99" s="7"/>
      <c r="T99" s="7"/>
    </row>
    <row r="100" spans="1:20" ht="18.75">
      <c r="A100" s="64"/>
      <c r="B100" s="7"/>
      <c r="C100" s="7"/>
      <c r="D100" s="7"/>
      <c r="E100" s="7"/>
      <c r="F100" s="7"/>
      <c r="G100" s="7"/>
      <c r="H100" s="7"/>
      <c r="I100" s="7"/>
      <c r="J100" s="7"/>
      <c r="K100" s="7"/>
      <c r="L100" s="7"/>
      <c r="M100" s="7"/>
      <c r="N100" s="7"/>
      <c r="O100" s="7"/>
      <c r="P100" s="7"/>
      <c r="Q100" s="7"/>
      <c r="R100" s="7"/>
      <c r="S100" s="7"/>
      <c r="T100" s="7"/>
    </row>
    <row r="101" spans="1:20" ht="18.75">
      <c r="A101" s="64"/>
      <c r="B101" s="7"/>
      <c r="C101" s="7"/>
      <c r="D101" s="7"/>
      <c r="E101" s="7"/>
      <c r="F101" s="7"/>
      <c r="G101" s="7"/>
      <c r="H101" s="7"/>
      <c r="I101" s="7"/>
      <c r="J101" s="7"/>
      <c r="K101" s="7"/>
      <c r="L101" s="7"/>
      <c r="M101" s="7"/>
      <c r="N101" s="7"/>
      <c r="O101" s="7"/>
      <c r="P101" s="7"/>
      <c r="Q101" s="7"/>
      <c r="R101" s="7"/>
      <c r="S101" s="7"/>
      <c r="T101" s="7"/>
    </row>
    <row r="102" spans="1:20" ht="18.75">
      <c r="A102" s="64"/>
      <c r="B102" s="7"/>
      <c r="C102" s="7"/>
      <c r="D102" s="7"/>
      <c r="E102" s="7"/>
      <c r="F102" s="7"/>
      <c r="G102" s="7"/>
      <c r="H102" s="7"/>
      <c r="I102" s="7"/>
      <c r="J102" s="7"/>
      <c r="K102" s="7"/>
      <c r="L102" s="7"/>
      <c r="M102" s="7"/>
      <c r="N102" s="7"/>
      <c r="O102" s="7"/>
      <c r="P102" s="7"/>
      <c r="Q102" s="7"/>
      <c r="R102" s="7"/>
      <c r="S102" s="7"/>
      <c r="T102" s="7"/>
    </row>
    <row r="103" spans="1:20" ht="18.75">
      <c r="A103" s="64"/>
      <c r="B103" s="7"/>
      <c r="C103" s="7"/>
      <c r="D103" s="7"/>
      <c r="E103" s="7"/>
      <c r="F103" s="7"/>
      <c r="G103" s="7"/>
      <c r="H103" s="7"/>
      <c r="I103" s="7"/>
      <c r="J103" s="7"/>
      <c r="K103" s="7"/>
      <c r="L103" s="7"/>
      <c r="M103" s="7"/>
      <c r="N103" s="7"/>
      <c r="O103" s="7"/>
      <c r="P103" s="7"/>
      <c r="Q103" s="7"/>
      <c r="R103" s="7"/>
      <c r="S103" s="7"/>
      <c r="T103" s="7"/>
    </row>
    <row r="104" spans="1:20" ht="18.75">
      <c r="A104" s="64"/>
      <c r="B104" s="7"/>
      <c r="C104" s="7"/>
      <c r="D104" s="7"/>
      <c r="E104" s="7"/>
      <c r="F104" s="7"/>
      <c r="G104" s="7"/>
      <c r="H104" s="7"/>
      <c r="I104" s="7"/>
      <c r="J104" s="7"/>
      <c r="K104" s="7"/>
      <c r="L104" s="7"/>
      <c r="M104" s="7"/>
      <c r="N104" s="7"/>
      <c r="O104" s="7"/>
      <c r="P104" s="7"/>
      <c r="Q104" s="7"/>
      <c r="R104" s="7"/>
      <c r="S104" s="7"/>
      <c r="T104" s="7"/>
    </row>
    <row r="105" spans="1:20" ht="18.75">
      <c r="A105" s="64"/>
      <c r="B105" s="7"/>
      <c r="C105" s="7"/>
      <c r="D105" s="7"/>
      <c r="E105" s="7"/>
      <c r="F105" s="7"/>
      <c r="G105" s="7"/>
      <c r="H105" s="7"/>
      <c r="I105" s="7"/>
      <c r="J105" s="7"/>
      <c r="K105" s="7"/>
      <c r="L105" s="7"/>
      <c r="M105" s="7"/>
      <c r="N105" s="7"/>
      <c r="O105" s="7"/>
      <c r="P105" s="7"/>
      <c r="Q105" s="7"/>
      <c r="R105" s="7"/>
      <c r="S105" s="7"/>
      <c r="T105" s="7"/>
    </row>
    <row r="106" spans="1:20" ht="18.75">
      <c r="A106" s="64"/>
      <c r="B106" s="7"/>
      <c r="C106" s="7"/>
      <c r="D106" s="7"/>
      <c r="E106" s="7"/>
      <c r="F106" s="7"/>
      <c r="G106" s="7"/>
      <c r="H106" s="7"/>
      <c r="I106" s="7"/>
      <c r="J106" s="7"/>
      <c r="K106" s="7"/>
      <c r="L106" s="7"/>
      <c r="M106" s="7"/>
      <c r="N106" s="7"/>
      <c r="O106" s="7"/>
      <c r="P106" s="7"/>
      <c r="Q106" s="7"/>
      <c r="R106" s="7"/>
      <c r="S106" s="7"/>
      <c r="T106" s="7"/>
    </row>
    <row r="107" spans="1:20" ht="18.75">
      <c r="A107" s="64"/>
      <c r="B107" s="7"/>
      <c r="C107" s="7"/>
      <c r="D107" s="7"/>
      <c r="E107" s="7"/>
      <c r="F107" s="7"/>
      <c r="G107" s="7"/>
      <c r="H107" s="7"/>
      <c r="I107" s="7"/>
      <c r="J107" s="7"/>
      <c r="K107" s="7"/>
      <c r="L107" s="7"/>
      <c r="M107" s="7"/>
      <c r="N107" s="7"/>
      <c r="O107" s="7"/>
      <c r="P107" s="7"/>
      <c r="Q107" s="7"/>
      <c r="R107" s="7"/>
      <c r="S107" s="7"/>
      <c r="T107" s="7"/>
    </row>
    <row r="108" spans="1:20" ht="18.75">
      <c r="A108" s="64"/>
      <c r="B108" s="7"/>
      <c r="C108" s="7"/>
      <c r="D108" s="7"/>
      <c r="E108" s="7"/>
      <c r="F108" s="7"/>
      <c r="G108" s="7"/>
      <c r="H108" s="7"/>
      <c r="I108" s="7"/>
      <c r="J108" s="7"/>
      <c r="K108" s="7"/>
      <c r="L108" s="7"/>
      <c r="M108" s="7"/>
      <c r="N108" s="7"/>
      <c r="O108" s="7"/>
      <c r="P108" s="7"/>
      <c r="Q108" s="7"/>
      <c r="R108" s="7"/>
      <c r="S108" s="7"/>
      <c r="T108" s="7"/>
    </row>
    <row r="109" spans="1:20" ht="18.75">
      <c r="A109" s="64"/>
      <c r="B109" s="7"/>
      <c r="C109" s="7"/>
      <c r="D109" s="7"/>
      <c r="E109" s="7"/>
      <c r="F109" s="7"/>
      <c r="G109" s="7"/>
      <c r="H109" s="7"/>
      <c r="I109" s="7"/>
      <c r="J109" s="7"/>
      <c r="K109" s="7"/>
      <c r="L109" s="7"/>
      <c r="M109" s="7"/>
      <c r="N109" s="7"/>
      <c r="O109" s="7"/>
      <c r="P109" s="7"/>
      <c r="Q109" s="7"/>
      <c r="R109" s="7"/>
      <c r="S109" s="7"/>
      <c r="T109" s="7"/>
    </row>
    <row r="110" spans="1:20" ht="18.75">
      <c r="A110" s="64"/>
      <c r="B110" s="7"/>
      <c r="C110" s="7"/>
      <c r="D110" s="7"/>
      <c r="E110" s="7"/>
      <c r="F110" s="7"/>
      <c r="G110" s="7"/>
      <c r="H110" s="7"/>
      <c r="I110" s="7"/>
      <c r="J110" s="7"/>
      <c r="K110" s="7"/>
      <c r="L110" s="7"/>
      <c r="M110" s="7"/>
      <c r="N110" s="7"/>
      <c r="O110" s="7"/>
      <c r="P110" s="7"/>
      <c r="Q110" s="7"/>
      <c r="R110" s="7"/>
      <c r="S110" s="7"/>
      <c r="T110" s="7"/>
    </row>
    <row r="111" spans="1:20" ht="18.75">
      <c r="A111" s="64"/>
      <c r="B111" s="7"/>
      <c r="C111" s="7"/>
      <c r="D111" s="7"/>
      <c r="E111" s="7"/>
      <c r="F111" s="7"/>
      <c r="G111" s="7"/>
      <c r="H111" s="7"/>
      <c r="I111" s="7"/>
      <c r="J111" s="7"/>
      <c r="K111" s="7"/>
      <c r="L111" s="7"/>
      <c r="M111" s="7"/>
      <c r="N111" s="7"/>
      <c r="O111" s="7"/>
      <c r="P111" s="7"/>
      <c r="Q111" s="7"/>
      <c r="R111" s="7"/>
      <c r="S111" s="7"/>
      <c r="T111" s="7"/>
    </row>
    <row r="112" spans="1:20" ht="18.75">
      <c r="A112" s="64"/>
      <c r="B112" s="7"/>
      <c r="C112" s="7"/>
      <c r="D112" s="7"/>
      <c r="E112" s="7"/>
      <c r="F112" s="7"/>
      <c r="G112" s="7"/>
      <c r="H112" s="7"/>
      <c r="I112" s="7"/>
      <c r="J112" s="7"/>
      <c r="K112" s="7"/>
      <c r="L112" s="7"/>
      <c r="M112" s="7"/>
      <c r="N112" s="7"/>
      <c r="O112" s="7"/>
      <c r="P112" s="7"/>
      <c r="Q112" s="7"/>
      <c r="R112" s="7"/>
      <c r="S112" s="7"/>
      <c r="T112" s="7"/>
    </row>
    <row r="113" spans="1:20" ht="18.75">
      <c r="A113" s="64"/>
      <c r="B113" s="7"/>
      <c r="C113" s="7"/>
      <c r="D113" s="7"/>
      <c r="E113" s="7"/>
      <c r="F113" s="7"/>
      <c r="G113" s="7"/>
      <c r="H113" s="7"/>
      <c r="I113" s="7"/>
      <c r="J113" s="7"/>
      <c r="K113" s="7"/>
      <c r="L113" s="7"/>
      <c r="M113" s="7"/>
      <c r="N113" s="7"/>
      <c r="O113" s="7"/>
      <c r="P113" s="7"/>
      <c r="Q113" s="7"/>
      <c r="R113" s="7"/>
      <c r="S113" s="7"/>
      <c r="T113" s="7"/>
    </row>
    <row r="114" spans="1:20" ht="18.75">
      <c r="A114" s="64"/>
      <c r="B114" s="7"/>
      <c r="C114" s="7"/>
      <c r="D114" s="7"/>
      <c r="E114" s="7"/>
      <c r="F114" s="7"/>
      <c r="G114" s="7"/>
      <c r="H114" s="7"/>
      <c r="I114" s="7"/>
      <c r="J114" s="7"/>
      <c r="K114" s="7"/>
      <c r="L114" s="7"/>
      <c r="M114" s="7"/>
      <c r="N114" s="7"/>
      <c r="O114" s="7"/>
      <c r="P114" s="7"/>
      <c r="Q114" s="7"/>
      <c r="R114" s="7"/>
      <c r="S114" s="7"/>
      <c r="T114" s="7"/>
    </row>
    <row r="115" spans="1:20" ht="18.75">
      <c r="A115" s="64"/>
      <c r="B115" s="7"/>
      <c r="C115" s="7"/>
      <c r="D115" s="7"/>
      <c r="E115" s="7"/>
      <c r="F115" s="7"/>
      <c r="G115" s="7"/>
      <c r="H115" s="7"/>
      <c r="I115" s="7"/>
      <c r="J115" s="7"/>
      <c r="K115" s="7"/>
      <c r="L115" s="7"/>
      <c r="M115" s="7"/>
      <c r="N115" s="7"/>
      <c r="O115" s="7"/>
      <c r="P115" s="7"/>
      <c r="Q115" s="7"/>
      <c r="R115" s="7"/>
      <c r="S115" s="7"/>
      <c r="T115" s="7"/>
    </row>
    <row r="116" spans="1:20" ht="18.75">
      <c r="A116" s="64"/>
      <c r="B116" s="7"/>
      <c r="C116" s="7"/>
      <c r="D116" s="7"/>
      <c r="E116" s="7"/>
      <c r="F116" s="7"/>
      <c r="G116" s="7"/>
      <c r="H116" s="7"/>
      <c r="I116" s="7"/>
      <c r="J116" s="7"/>
      <c r="K116" s="7"/>
      <c r="L116" s="7"/>
      <c r="M116" s="7"/>
      <c r="N116" s="7"/>
      <c r="O116" s="7"/>
      <c r="P116" s="7"/>
      <c r="Q116" s="7"/>
      <c r="R116" s="7"/>
      <c r="S116" s="7"/>
      <c r="T116" s="7"/>
    </row>
    <row r="117" spans="1:20" ht="18.75">
      <c r="A117" s="64"/>
      <c r="B117" s="7"/>
      <c r="C117" s="7"/>
      <c r="D117" s="7"/>
      <c r="E117" s="7"/>
      <c r="F117" s="7"/>
      <c r="G117" s="7"/>
      <c r="H117" s="7"/>
      <c r="I117" s="7"/>
      <c r="J117" s="7"/>
      <c r="K117" s="7"/>
      <c r="L117" s="7"/>
      <c r="M117" s="7"/>
      <c r="N117" s="7"/>
      <c r="O117" s="7"/>
      <c r="P117" s="7"/>
      <c r="Q117" s="7"/>
      <c r="R117" s="7"/>
      <c r="S117" s="7"/>
      <c r="T117" s="7"/>
    </row>
    <row r="118" spans="1:20" ht="18.75">
      <c r="A118" s="64"/>
      <c r="B118" s="7"/>
      <c r="C118" s="7"/>
      <c r="D118" s="7"/>
      <c r="E118" s="7"/>
      <c r="F118" s="7"/>
      <c r="G118" s="7"/>
      <c r="H118" s="7"/>
      <c r="I118" s="7"/>
      <c r="J118" s="7"/>
      <c r="K118" s="7"/>
      <c r="L118" s="7"/>
      <c r="M118" s="7"/>
      <c r="N118" s="7"/>
      <c r="O118" s="7"/>
      <c r="P118" s="7"/>
      <c r="Q118" s="7"/>
      <c r="R118" s="7"/>
      <c r="S118" s="7"/>
      <c r="T118" s="7"/>
    </row>
    <row r="119" spans="1:20" ht="18.75">
      <c r="A119" s="64"/>
      <c r="B119" s="7"/>
      <c r="C119" s="7"/>
      <c r="D119" s="7"/>
      <c r="E119" s="7"/>
      <c r="F119" s="7"/>
      <c r="G119" s="7"/>
      <c r="H119" s="7"/>
      <c r="I119" s="7"/>
      <c r="J119" s="7"/>
      <c r="K119" s="7"/>
      <c r="L119" s="7"/>
      <c r="M119" s="7"/>
      <c r="N119" s="7"/>
      <c r="O119" s="7"/>
      <c r="P119" s="7"/>
      <c r="Q119" s="7"/>
      <c r="R119" s="7"/>
      <c r="S119" s="7"/>
      <c r="T119" s="7"/>
    </row>
    <row r="120" spans="1:20" ht="18.75">
      <c r="A120" s="64"/>
      <c r="B120" s="7"/>
      <c r="C120" s="7"/>
      <c r="D120" s="7"/>
      <c r="E120" s="7"/>
      <c r="F120" s="7"/>
      <c r="G120" s="7"/>
      <c r="H120" s="7"/>
      <c r="I120" s="7"/>
      <c r="J120" s="7"/>
      <c r="K120" s="7"/>
      <c r="L120" s="7"/>
      <c r="M120" s="7"/>
      <c r="N120" s="7"/>
      <c r="O120" s="7"/>
      <c r="P120" s="7"/>
      <c r="Q120" s="7"/>
      <c r="R120" s="7"/>
      <c r="S120" s="7"/>
      <c r="T120" s="7"/>
    </row>
    <row r="121" spans="1:20" ht="18.75">
      <c r="A121" s="64"/>
      <c r="B121" s="7"/>
      <c r="C121" s="7"/>
      <c r="D121" s="7"/>
      <c r="E121" s="7"/>
      <c r="F121" s="7"/>
      <c r="G121" s="7"/>
      <c r="H121" s="7"/>
      <c r="I121" s="7"/>
      <c r="J121" s="7"/>
      <c r="K121" s="7"/>
      <c r="L121" s="7"/>
      <c r="M121" s="7"/>
      <c r="N121" s="7"/>
      <c r="O121" s="7"/>
      <c r="P121" s="7"/>
      <c r="Q121" s="7"/>
      <c r="R121" s="7"/>
      <c r="S121" s="7"/>
      <c r="T121" s="7"/>
    </row>
    <row r="122" spans="1:20" ht="18.75">
      <c r="A122" s="64"/>
      <c r="B122" s="7"/>
      <c r="C122" s="7"/>
      <c r="D122" s="7"/>
      <c r="E122" s="7"/>
      <c r="F122" s="7"/>
      <c r="G122" s="7"/>
      <c r="H122" s="7"/>
      <c r="I122" s="7"/>
      <c r="J122" s="7"/>
      <c r="K122" s="7"/>
      <c r="L122" s="7"/>
      <c r="M122" s="7"/>
      <c r="N122" s="7"/>
      <c r="O122" s="7"/>
      <c r="P122" s="7"/>
      <c r="Q122" s="7"/>
      <c r="R122" s="7"/>
      <c r="S122" s="7"/>
      <c r="T122" s="7"/>
    </row>
    <row r="123" spans="1:20" ht="18.75">
      <c r="A123" s="64"/>
      <c r="B123" s="7"/>
      <c r="C123" s="7"/>
      <c r="D123" s="7"/>
      <c r="E123" s="7"/>
      <c r="F123" s="7"/>
      <c r="G123" s="7"/>
      <c r="H123" s="7"/>
      <c r="I123" s="7"/>
      <c r="J123" s="7"/>
      <c r="K123" s="7"/>
      <c r="L123" s="7"/>
      <c r="M123" s="7"/>
      <c r="N123" s="7"/>
      <c r="O123" s="7"/>
      <c r="P123" s="7"/>
      <c r="Q123" s="7"/>
      <c r="R123" s="7"/>
      <c r="S123" s="7"/>
      <c r="T123" s="7"/>
    </row>
    <row r="124" spans="1:20" ht="18.75">
      <c r="A124" s="64"/>
      <c r="B124" s="7"/>
      <c r="C124" s="7"/>
      <c r="D124" s="7"/>
      <c r="E124" s="7"/>
      <c r="F124" s="7"/>
      <c r="G124" s="7"/>
      <c r="H124" s="7"/>
      <c r="I124" s="7"/>
      <c r="J124" s="7"/>
      <c r="K124" s="7"/>
      <c r="L124" s="7"/>
      <c r="M124" s="7"/>
      <c r="N124" s="7"/>
      <c r="O124" s="7"/>
      <c r="P124" s="7"/>
      <c r="Q124" s="7"/>
      <c r="R124" s="7"/>
      <c r="S124" s="7"/>
      <c r="T124" s="7"/>
    </row>
    <row r="125" spans="1:20" ht="18.75">
      <c r="A125" s="64"/>
      <c r="B125" s="7"/>
      <c r="C125" s="7"/>
      <c r="D125" s="7"/>
      <c r="E125" s="7"/>
      <c r="F125" s="7"/>
      <c r="G125" s="7"/>
      <c r="H125" s="7"/>
      <c r="I125" s="7"/>
      <c r="J125" s="7"/>
      <c r="K125" s="7"/>
      <c r="L125" s="7"/>
      <c r="M125" s="7"/>
      <c r="N125" s="7"/>
      <c r="O125" s="7"/>
      <c r="P125" s="7"/>
      <c r="Q125" s="7"/>
      <c r="R125" s="7"/>
      <c r="S125" s="7"/>
      <c r="T125" s="7"/>
    </row>
    <row r="126" spans="1:20" ht="18.75">
      <c r="A126" s="64"/>
      <c r="B126" s="7"/>
      <c r="C126" s="7"/>
      <c r="D126" s="7"/>
      <c r="E126" s="7"/>
      <c r="F126" s="7"/>
      <c r="G126" s="7"/>
      <c r="H126" s="7"/>
      <c r="I126" s="7"/>
      <c r="J126" s="7"/>
      <c r="K126" s="7"/>
      <c r="L126" s="7"/>
      <c r="M126" s="7"/>
      <c r="N126" s="7"/>
      <c r="O126" s="7"/>
      <c r="P126" s="7"/>
      <c r="Q126" s="7"/>
      <c r="R126" s="7"/>
      <c r="S126" s="7"/>
      <c r="T126" s="7"/>
    </row>
    <row r="127" spans="1:20" ht="18.75">
      <c r="A127" s="64"/>
      <c r="B127" s="7"/>
      <c r="C127" s="7"/>
      <c r="D127" s="7"/>
      <c r="E127" s="7"/>
      <c r="F127" s="7"/>
      <c r="G127" s="7"/>
      <c r="H127" s="7"/>
      <c r="I127" s="7"/>
      <c r="J127" s="7"/>
      <c r="K127" s="7"/>
      <c r="L127" s="7"/>
      <c r="M127" s="7"/>
      <c r="N127" s="7"/>
      <c r="O127" s="7"/>
      <c r="P127" s="7"/>
      <c r="Q127" s="7"/>
      <c r="R127" s="7"/>
      <c r="S127" s="7"/>
      <c r="T127" s="7"/>
    </row>
    <row r="128" spans="1:20" ht="18.75">
      <c r="A128" s="64"/>
      <c r="B128" s="7"/>
      <c r="C128" s="7"/>
      <c r="D128" s="7"/>
      <c r="E128" s="7"/>
      <c r="F128" s="7"/>
      <c r="G128" s="7"/>
      <c r="H128" s="7"/>
      <c r="I128" s="7"/>
      <c r="J128" s="7"/>
      <c r="K128" s="7"/>
      <c r="L128" s="7"/>
      <c r="M128" s="7"/>
      <c r="N128" s="7"/>
      <c r="O128" s="7"/>
      <c r="P128" s="7"/>
      <c r="Q128" s="7"/>
      <c r="R128" s="7"/>
      <c r="S128" s="7"/>
      <c r="T128" s="7"/>
    </row>
    <row r="129" spans="1:20" ht="18.75">
      <c r="A129" s="64"/>
      <c r="B129" s="7"/>
      <c r="C129" s="7"/>
      <c r="D129" s="7"/>
      <c r="E129" s="7"/>
      <c r="F129" s="7"/>
      <c r="G129" s="7"/>
      <c r="H129" s="7"/>
      <c r="I129" s="7"/>
      <c r="J129" s="7"/>
      <c r="K129" s="7"/>
      <c r="L129" s="7"/>
      <c r="M129" s="7"/>
      <c r="N129" s="7"/>
      <c r="O129" s="7"/>
      <c r="P129" s="7"/>
      <c r="Q129" s="7"/>
      <c r="R129" s="7"/>
      <c r="S129" s="7"/>
      <c r="T129" s="7"/>
    </row>
    <row r="130" spans="1:20" ht="18.75">
      <c r="A130" s="64"/>
      <c r="B130" s="7"/>
      <c r="C130" s="7"/>
      <c r="D130" s="7"/>
      <c r="E130" s="7"/>
      <c r="F130" s="7"/>
      <c r="G130" s="7"/>
      <c r="H130" s="7"/>
      <c r="I130" s="7"/>
      <c r="J130" s="7"/>
      <c r="K130" s="7"/>
      <c r="L130" s="7"/>
      <c r="M130" s="7"/>
      <c r="N130" s="7"/>
      <c r="O130" s="7"/>
      <c r="P130" s="7"/>
      <c r="Q130" s="7"/>
      <c r="R130" s="7"/>
      <c r="S130" s="7"/>
      <c r="T130" s="7"/>
    </row>
    <row r="131" spans="1:20" ht="18.75">
      <c r="A131" s="64"/>
      <c r="B131" s="7"/>
      <c r="C131" s="7"/>
      <c r="D131" s="7"/>
      <c r="E131" s="7"/>
      <c r="F131" s="7"/>
      <c r="G131" s="7"/>
      <c r="H131" s="7"/>
      <c r="I131" s="7"/>
      <c r="J131" s="7"/>
      <c r="K131" s="7"/>
      <c r="L131" s="7"/>
      <c r="M131" s="7"/>
      <c r="N131" s="7"/>
      <c r="O131" s="7"/>
      <c r="P131" s="7"/>
      <c r="Q131" s="7"/>
      <c r="R131" s="7"/>
      <c r="S131" s="7"/>
      <c r="T131" s="7"/>
    </row>
    <row r="132" spans="1:20" ht="18.75">
      <c r="A132" s="64"/>
      <c r="B132" s="7"/>
      <c r="C132" s="7"/>
      <c r="D132" s="7"/>
      <c r="E132" s="7"/>
      <c r="F132" s="7"/>
      <c r="G132" s="7"/>
      <c r="H132" s="7"/>
      <c r="I132" s="7"/>
      <c r="J132" s="7"/>
      <c r="K132" s="7"/>
      <c r="L132" s="7"/>
      <c r="M132" s="7"/>
      <c r="N132" s="7"/>
      <c r="O132" s="7"/>
      <c r="P132" s="7"/>
      <c r="Q132" s="7"/>
      <c r="R132" s="7"/>
      <c r="S132" s="7"/>
      <c r="T132" s="7"/>
    </row>
    <row r="133" spans="1:20" ht="18.75">
      <c r="A133" s="64"/>
      <c r="B133" s="7"/>
      <c r="C133" s="7"/>
      <c r="D133" s="7"/>
      <c r="E133" s="7"/>
      <c r="F133" s="7"/>
      <c r="G133" s="7"/>
      <c r="H133" s="7"/>
      <c r="I133" s="7"/>
      <c r="J133" s="7"/>
      <c r="K133" s="7"/>
      <c r="L133" s="7"/>
      <c r="M133" s="7"/>
      <c r="N133" s="7"/>
      <c r="O133" s="7"/>
      <c r="P133" s="7"/>
      <c r="Q133" s="7"/>
      <c r="R133" s="7"/>
      <c r="S133" s="7"/>
      <c r="T133" s="7"/>
    </row>
    <row r="134" spans="1:20" ht="18.75">
      <c r="A134" s="64"/>
      <c r="B134" s="7"/>
      <c r="C134" s="7"/>
      <c r="D134" s="7"/>
      <c r="E134" s="7"/>
      <c r="F134" s="7"/>
      <c r="G134" s="7"/>
      <c r="H134" s="7"/>
      <c r="I134" s="7"/>
      <c r="J134" s="7"/>
      <c r="K134" s="7"/>
      <c r="L134" s="7"/>
      <c r="M134" s="7"/>
      <c r="N134" s="7"/>
      <c r="O134" s="7"/>
      <c r="P134" s="7"/>
      <c r="Q134" s="7"/>
      <c r="R134" s="7"/>
      <c r="S134" s="7"/>
      <c r="T134" s="7"/>
    </row>
    <row r="135" spans="1:20" ht="18.75">
      <c r="A135" s="64"/>
      <c r="B135" s="7"/>
      <c r="C135" s="7"/>
      <c r="D135" s="7"/>
      <c r="E135" s="7"/>
      <c r="F135" s="7"/>
      <c r="G135" s="7"/>
      <c r="H135" s="7"/>
      <c r="I135" s="7"/>
      <c r="J135" s="7"/>
      <c r="K135" s="7"/>
      <c r="L135" s="7"/>
      <c r="M135" s="7"/>
      <c r="N135" s="7"/>
      <c r="O135" s="7"/>
      <c r="P135" s="7"/>
      <c r="Q135" s="7"/>
      <c r="R135" s="7"/>
      <c r="S135" s="7"/>
      <c r="T135" s="7"/>
    </row>
    <row r="136" spans="1:20" ht="18.75">
      <c r="A136" s="64"/>
      <c r="B136" s="7"/>
      <c r="C136" s="7"/>
      <c r="D136" s="7"/>
      <c r="E136" s="7"/>
      <c r="F136" s="7"/>
      <c r="G136" s="7"/>
      <c r="H136" s="7"/>
      <c r="I136" s="7"/>
      <c r="J136" s="7"/>
      <c r="K136" s="7"/>
      <c r="L136" s="7"/>
      <c r="M136" s="7"/>
      <c r="N136" s="7"/>
      <c r="O136" s="7"/>
      <c r="P136" s="7"/>
      <c r="Q136" s="7"/>
      <c r="R136" s="7"/>
      <c r="S136" s="7"/>
      <c r="T136" s="7"/>
    </row>
    <row r="137" spans="1:20" ht="18.75">
      <c r="A137" s="64"/>
      <c r="B137" s="7"/>
      <c r="C137" s="7"/>
      <c r="D137" s="7"/>
      <c r="E137" s="7"/>
      <c r="F137" s="7"/>
      <c r="G137" s="7"/>
      <c r="H137" s="7"/>
      <c r="I137" s="7"/>
      <c r="J137" s="7"/>
      <c r="K137" s="7"/>
      <c r="L137" s="7"/>
      <c r="M137" s="7"/>
      <c r="N137" s="7"/>
      <c r="O137" s="7"/>
      <c r="P137" s="7"/>
      <c r="Q137" s="7"/>
      <c r="R137" s="7"/>
      <c r="S137" s="7"/>
      <c r="T137" s="7"/>
    </row>
    <row r="138" spans="1:20" ht="18.75">
      <c r="A138" s="64"/>
      <c r="B138" s="7"/>
      <c r="C138" s="7"/>
      <c r="D138" s="7"/>
      <c r="E138" s="7"/>
      <c r="F138" s="7"/>
      <c r="G138" s="7"/>
      <c r="H138" s="7"/>
      <c r="I138" s="7"/>
      <c r="J138" s="7"/>
      <c r="K138" s="7"/>
      <c r="L138" s="7"/>
      <c r="M138" s="7"/>
      <c r="N138" s="7"/>
      <c r="O138" s="7"/>
      <c r="P138" s="7"/>
      <c r="Q138" s="7"/>
      <c r="R138" s="7"/>
      <c r="S138" s="7"/>
      <c r="T138" s="7"/>
    </row>
    <row r="139" spans="1:20" ht="18.75">
      <c r="A139" s="64"/>
      <c r="B139" s="7"/>
      <c r="C139" s="7"/>
      <c r="D139" s="7"/>
      <c r="E139" s="7"/>
      <c r="F139" s="7"/>
      <c r="G139" s="7"/>
      <c r="H139" s="7"/>
      <c r="I139" s="7"/>
      <c r="J139" s="7"/>
      <c r="K139" s="7"/>
      <c r="L139" s="7"/>
      <c r="M139" s="7"/>
      <c r="N139" s="7"/>
      <c r="O139" s="7"/>
      <c r="P139" s="7"/>
      <c r="Q139" s="7"/>
      <c r="R139" s="7"/>
      <c r="S139" s="7"/>
      <c r="T139" s="7"/>
    </row>
    <row r="140" spans="1:20" ht="18.75">
      <c r="A140" s="64"/>
      <c r="B140" s="7"/>
      <c r="C140" s="7"/>
      <c r="D140" s="7"/>
      <c r="E140" s="7"/>
      <c r="F140" s="7"/>
      <c r="G140" s="7"/>
      <c r="H140" s="7"/>
      <c r="I140" s="7"/>
      <c r="J140" s="7"/>
      <c r="K140" s="7"/>
      <c r="L140" s="7"/>
      <c r="M140" s="7"/>
      <c r="N140" s="7"/>
      <c r="O140" s="7"/>
      <c r="P140" s="7"/>
      <c r="Q140" s="7"/>
      <c r="R140" s="7"/>
      <c r="S140" s="7"/>
      <c r="T140" s="7"/>
    </row>
    <row r="141" spans="1:20" ht="18.75">
      <c r="A141" s="64"/>
      <c r="B141" s="7"/>
      <c r="C141" s="7"/>
      <c r="D141" s="7"/>
      <c r="E141" s="7"/>
      <c r="F141" s="7"/>
      <c r="G141" s="7"/>
      <c r="H141" s="7"/>
      <c r="I141" s="7"/>
      <c r="J141" s="7"/>
      <c r="K141" s="7"/>
      <c r="L141" s="7"/>
      <c r="M141" s="7"/>
      <c r="N141" s="7"/>
      <c r="O141" s="7"/>
      <c r="P141" s="7"/>
      <c r="Q141" s="7"/>
      <c r="R141" s="7"/>
      <c r="S141" s="7"/>
      <c r="T141" s="7"/>
    </row>
    <row r="142" spans="1:20" ht="18.75">
      <c r="A142" s="64"/>
      <c r="B142" s="7"/>
      <c r="C142" s="7"/>
      <c r="D142" s="7"/>
      <c r="E142" s="7"/>
      <c r="F142" s="7"/>
      <c r="G142" s="7"/>
      <c r="H142" s="7"/>
      <c r="I142" s="7"/>
      <c r="J142" s="7"/>
      <c r="K142" s="7"/>
      <c r="L142" s="7"/>
      <c r="M142" s="7"/>
      <c r="N142" s="7"/>
      <c r="O142" s="7"/>
      <c r="P142" s="7"/>
      <c r="Q142" s="7"/>
      <c r="R142" s="7"/>
      <c r="S142" s="7"/>
      <c r="T142" s="7"/>
    </row>
    <row r="143" spans="1:20" ht="18.75">
      <c r="A143" s="64"/>
      <c r="B143" s="7"/>
      <c r="C143" s="7"/>
      <c r="D143" s="7"/>
      <c r="E143" s="7"/>
      <c r="F143" s="7"/>
      <c r="G143" s="7"/>
      <c r="H143" s="7"/>
      <c r="I143" s="7"/>
      <c r="J143" s="7"/>
      <c r="K143" s="7"/>
      <c r="L143" s="7"/>
      <c r="M143" s="7"/>
      <c r="N143" s="7"/>
      <c r="O143" s="7"/>
      <c r="P143" s="7"/>
      <c r="Q143" s="7"/>
      <c r="R143" s="7"/>
      <c r="S143" s="7"/>
      <c r="T143" s="7"/>
    </row>
    <row r="144" spans="1:20" ht="18.75">
      <c r="A144" s="64"/>
      <c r="B144" s="7"/>
      <c r="C144" s="7"/>
      <c r="D144" s="7"/>
      <c r="E144" s="7"/>
      <c r="F144" s="7"/>
      <c r="G144" s="7"/>
      <c r="H144" s="7"/>
      <c r="I144" s="7"/>
      <c r="J144" s="7"/>
      <c r="K144" s="7"/>
      <c r="L144" s="7"/>
      <c r="M144" s="7"/>
      <c r="N144" s="7"/>
      <c r="O144" s="7"/>
      <c r="P144" s="7"/>
      <c r="Q144" s="7"/>
      <c r="R144" s="7"/>
      <c r="S144" s="7"/>
      <c r="T144" s="7"/>
    </row>
    <row r="145" spans="1:20" ht="18.75">
      <c r="A145" s="64"/>
      <c r="B145" s="7"/>
      <c r="C145" s="7"/>
      <c r="D145" s="7"/>
      <c r="E145" s="7"/>
      <c r="F145" s="7"/>
      <c r="G145" s="7"/>
      <c r="H145" s="7"/>
      <c r="I145" s="7"/>
      <c r="J145" s="7"/>
      <c r="K145" s="7"/>
      <c r="L145" s="7"/>
      <c r="M145" s="7"/>
      <c r="N145" s="7"/>
      <c r="O145" s="7"/>
      <c r="P145" s="7"/>
      <c r="Q145" s="7"/>
      <c r="R145" s="7"/>
      <c r="S145" s="7"/>
      <c r="T145" s="7"/>
    </row>
    <row r="146" spans="1:20" ht="18.75">
      <c r="A146" s="64"/>
      <c r="B146" s="7"/>
      <c r="C146" s="7"/>
      <c r="D146" s="7"/>
      <c r="E146" s="7"/>
      <c r="F146" s="7"/>
      <c r="G146" s="7"/>
      <c r="H146" s="7"/>
      <c r="I146" s="7"/>
      <c r="J146" s="7"/>
      <c r="K146" s="7"/>
      <c r="L146" s="7"/>
      <c r="M146" s="7"/>
      <c r="N146" s="7"/>
      <c r="O146" s="7"/>
      <c r="P146" s="7"/>
      <c r="Q146" s="7"/>
      <c r="R146" s="7"/>
      <c r="S146" s="7"/>
      <c r="T146" s="7"/>
    </row>
    <row r="147" spans="1:20" ht="18.75">
      <c r="A147" s="64"/>
      <c r="B147" s="7"/>
      <c r="C147" s="7"/>
      <c r="D147" s="7"/>
      <c r="E147" s="7"/>
      <c r="F147" s="7"/>
      <c r="G147" s="7"/>
      <c r="H147" s="7"/>
      <c r="I147" s="7"/>
      <c r="J147" s="7"/>
      <c r="K147" s="7"/>
      <c r="L147" s="7"/>
      <c r="M147" s="7"/>
      <c r="N147" s="7"/>
      <c r="O147" s="7"/>
      <c r="P147" s="7"/>
      <c r="Q147" s="7"/>
      <c r="R147" s="7"/>
      <c r="S147" s="7"/>
      <c r="T147" s="7"/>
    </row>
    <row r="148" spans="1:20" ht="18.75">
      <c r="A148" s="64"/>
      <c r="B148" s="7"/>
      <c r="C148" s="7"/>
      <c r="D148" s="7"/>
      <c r="E148" s="7"/>
      <c r="F148" s="7"/>
      <c r="G148" s="7"/>
      <c r="H148" s="7"/>
      <c r="I148" s="7"/>
      <c r="J148" s="7"/>
      <c r="K148" s="7"/>
      <c r="L148" s="7"/>
      <c r="M148" s="7"/>
      <c r="N148" s="7"/>
      <c r="O148" s="7"/>
      <c r="P148" s="7"/>
      <c r="Q148" s="7"/>
      <c r="R148" s="7"/>
      <c r="S148" s="7"/>
      <c r="T148" s="7"/>
    </row>
    <row r="149" spans="1:20" ht="18.75">
      <c r="A149" s="64"/>
      <c r="B149" s="7"/>
      <c r="C149" s="7"/>
      <c r="D149" s="7"/>
      <c r="E149" s="7"/>
      <c r="F149" s="7"/>
      <c r="G149" s="7"/>
      <c r="H149" s="7"/>
      <c r="I149" s="7"/>
      <c r="J149" s="7"/>
      <c r="K149" s="7"/>
      <c r="L149" s="7"/>
      <c r="M149" s="7"/>
      <c r="N149" s="7"/>
      <c r="O149" s="7"/>
      <c r="P149" s="7"/>
      <c r="Q149" s="7"/>
      <c r="R149" s="7"/>
      <c r="S149" s="7"/>
      <c r="T149" s="7"/>
    </row>
    <row r="150" spans="1:20" ht="18.75">
      <c r="A150" s="64"/>
      <c r="B150" s="7"/>
      <c r="C150" s="7"/>
      <c r="D150" s="7"/>
      <c r="E150" s="7"/>
      <c r="F150" s="7"/>
      <c r="G150" s="7"/>
      <c r="H150" s="7"/>
      <c r="I150" s="7"/>
      <c r="J150" s="7"/>
      <c r="K150" s="7"/>
      <c r="L150" s="7"/>
      <c r="M150" s="7"/>
      <c r="N150" s="7"/>
      <c r="O150" s="7"/>
      <c r="P150" s="7"/>
      <c r="Q150" s="7"/>
      <c r="R150" s="7"/>
      <c r="S150" s="7"/>
      <c r="T150" s="7"/>
    </row>
    <row r="151" spans="1:20" ht="18.75">
      <c r="A151" s="64"/>
      <c r="B151" s="7"/>
      <c r="C151" s="7"/>
      <c r="D151" s="7"/>
      <c r="E151" s="7"/>
      <c r="F151" s="7"/>
      <c r="G151" s="7"/>
      <c r="H151" s="7"/>
      <c r="I151" s="7"/>
      <c r="J151" s="7"/>
      <c r="K151" s="7"/>
      <c r="L151" s="7"/>
      <c r="M151" s="7"/>
      <c r="N151" s="7"/>
      <c r="O151" s="7"/>
      <c r="P151" s="7"/>
      <c r="Q151" s="7"/>
      <c r="R151" s="7"/>
      <c r="S151" s="7"/>
      <c r="T151" s="7"/>
    </row>
    <row r="152" spans="1:20" ht="18.75">
      <c r="A152" s="64"/>
      <c r="B152" s="7"/>
      <c r="C152" s="7"/>
      <c r="D152" s="7"/>
      <c r="E152" s="7"/>
      <c r="F152" s="7"/>
      <c r="G152" s="7"/>
      <c r="H152" s="7"/>
      <c r="I152" s="7"/>
      <c r="J152" s="7"/>
      <c r="K152" s="7"/>
      <c r="L152" s="7"/>
      <c r="M152" s="7"/>
      <c r="N152" s="7"/>
      <c r="O152" s="7"/>
      <c r="P152" s="7"/>
      <c r="Q152" s="7"/>
      <c r="R152" s="7"/>
      <c r="S152" s="7"/>
      <c r="T152" s="7"/>
    </row>
    <row r="153" spans="1:20" ht="18.75">
      <c r="A153" s="64"/>
      <c r="B153" s="7"/>
      <c r="C153" s="7"/>
      <c r="D153" s="7"/>
      <c r="E153" s="7"/>
      <c r="F153" s="7"/>
      <c r="G153" s="7"/>
      <c r="H153" s="7"/>
      <c r="I153" s="7"/>
      <c r="J153" s="7"/>
      <c r="K153" s="7"/>
      <c r="L153" s="7"/>
      <c r="M153" s="7"/>
      <c r="N153" s="7"/>
      <c r="O153" s="7"/>
      <c r="P153" s="7"/>
      <c r="Q153" s="7"/>
      <c r="R153" s="7"/>
      <c r="S153" s="7"/>
      <c r="T153" s="7"/>
    </row>
    <row r="154" spans="1:20" ht="18.75">
      <c r="A154" s="64"/>
      <c r="B154" s="7"/>
      <c r="C154" s="7"/>
      <c r="D154" s="7"/>
      <c r="E154" s="7"/>
      <c r="F154" s="7"/>
      <c r="G154" s="7"/>
      <c r="H154" s="7"/>
      <c r="I154" s="7"/>
      <c r="J154" s="7"/>
      <c r="K154" s="7"/>
      <c r="L154" s="7"/>
      <c r="M154" s="7"/>
      <c r="N154" s="7"/>
      <c r="O154" s="7"/>
      <c r="P154" s="7"/>
      <c r="Q154" s="7"/>
      <c r="R154" s="7"/>
      <c r="S154" s="7"/>
      <c r="T154" s="7"/>
    </row>
    <row r="155" spans="1:20" ht="18.75">
      <c r="A155" s="64"/>
      <c r="B155" s="7"/>
      <c r="C155" s="7"/>
      <c r="D155" s="7"/>
      <c r="E155" s="7"/>
      <c r="F155" s="7"/>
      <c r="G155" s="7"/>
      <c r="H155" s="7"/>
      <c r="I155" s="7"/>
      <c r="J155" s="7"/>
      <c r="K155" s="7"/>
      <c r="L155" s="7"/>
      <c r="M155" s="7"/>
      <c r="N155" s="7"/>
      <c r="O155" s="7"/>
      <c r="P155" s="7"/>
      <c r="Q155" s="7"/>
      <c r="R155" s="7"/>
      <c r="S155" s="7"/>
      <c r="T155" s="7"/>
    </row>
    <row r="156" spans="1:20" ht="18.75">
      <c r="A156" s="64"/>
      <c r="B156" s="7"/>
      <c r="C156" s="7"/>
      <c r="D156" s="7"/>
      <c r="E156" s="7"/>
      <c r="F156" s="7"/>
      <c r="G156" s="7"/>
      <c r="H156" s="7"/>
      <c r="I156" s="7"/>
      <c r="J156" s="7"/>
      <c r="K156" s="7"/>
      <c r="L156" s="7"/>
      <c r="M156" s="7"/>
      <c r="N156" s="7"/>
      <c r="O156" s="7"/>
      <c r="P156" s="7"/>
      <c r="Q156" s="7"/>
      <c r="R156" s="7"/>
      <c r="S156" s="7"/>
      <c r="T156" s="7"/>
    </row>
    <row r="157" spans="1:20" ht="18.75">
      <c r="A157" s="64"/>
      <c r="B157" s="7"/>
      <c r="C157" s="7"/>
      <c r="D157" s="7"/>
      <c r="E157" s="7"/>
      <c r="F157" s="7"/>
      <c r="G157" s="7"/>
      <c r="H157" s="7"/>
      <c r="I157" s="7"/>
      <c r="J157" s="7"/>
      <c r="K157" s="7"/>
      <c r="L157" s="7"/>
      <c r="M157" s="7"/>
      <c r="N157" s="7"/>
      <c r="O157" s="7"/>
      <c r="P157" s="7"/>
      <c r="Q157" s="7"/>
      <c r="R157" s="7"/>
      <c r="S157" s="7"/>
      <c r="T157" s="7"/>
    </row>
    <row r="158" spans="1:20" ht="18.75">
      <c r="A158" s="64"/>
      <c r="B158" s="7"/>
      <c r="C158" s="7"/>
      <c r="D158" s="7"/>
      <c r="E158" s="7"/>
      <c r="F158" s="7"/>
      <c r="G158" s="7"/>
      <c r="H158" s="7"/>
      <c r="I158" s="7"/>
      <c r="J158" s="7"/>
      <c r="K158" s="7"/>
      <c r="L158" s="7"/>
      <c r="M158" s="7"/>
      <c r="N158" s="7"/>
      <c r="O158" s="7"/>
      <c r="P158" s="7"/>
      <c r="Q158" s="7"/>
      <c r="R158" s="7"/>
      <c r="S158" s="7"/>
      <c r="T158" s="7"/>
    </row>
    <row r="159" spans="1:20" ht="18.75">
      <c r="A159" s="64"/>
      <c r="B159" s="7"/>
      <c r="C159" s="7"/>
      <c r="D159" s="7"/>
      <c r="E159" s="7"/>
      <c r="F159" s="7"/>
      <c r="G159" s="7"/>
      <c r="H159" s="7"/>
      <c r="I159" s="7"/>
      <c r="J159" s="7"/>
      <c r="K159" s="7"/>
      <c r="L159" s="7"/>
      <c r="M159" s="7"/>
      <c r="N159" s="7"/>
      <c r="O159" s="7"/>
      <c r="P159" s="7"/>
      <c r="Q159" s="7"/>
      <c r="R159" s="7"/>
      <c r="S159" s="7"/>
      <c r="T159" s="7"/>
    </row>
    <row r="160" spans="1:20" ht="18.75">
      <c r="A160" s="64"/>
      <c r="B160" s="7"/>
      <c r="C160" s="7"/>
      <c r="D160" s="7"/>
      <c r="E160" s="7"/>
      <c r="F160" s="7"/>
      <c r="G160" s="7"/>
      <c r="H160" s="7"/>
      <c r="I160" s="7"/>
      <c r="J160" s="7"/>
      <c r="K160" s="7"/>
      <c r="L160" s="7"/>
      <c r="M160" s="7"/>
      <c r="N160" s="7"/>
      <c r="O160" s="7"/>
      <c r="P160" s="7"/>
      <c r="Q160" s="7"/>
      <c r="R160" s="7"/>
      <c r="S160" s="7"/>
      <c r="T160" s="7"/>
    </row>
    <row r="161" spans="1:20" ht="18.75">
      <c r="A161" s="64"/>
      <c r="B161" s="7"/>
      <c r="C161" s="7"/>
      <c r="D161" s="7"/>
      <c r="E161" s="7"/>
      <c r="F161" s="7"/>
      <c r="G161" s="7"/>
      <c r="H161" s="7"/>
      <c r="I161" s="7"/>
      <c r="J161" s="7"/>
      <c r="K161" s="7"/>
      <c r="L161" s="7"/>
      <c r="M161" s="7"/>
      <c r="N161" s="7"/>
      <c r="O161" s="7"/>
      <c r="P161" s="7"/>
      <c r="Q161" s="7"/>
      <c r="R161" s="7"/>
      <c r="S161" s="7"/>
      <c r="T161" s="7"/>
    </row>
    <row r="162" spans="1:20" ht="18.75">
      <c r="A162" s="64"/>
      <c r="B162" s="7"/>
      <c r="C162" s="7"/>
      <c r="D162" s="7"/>
      <c r="E162" s="7"/>
      <c r="F162" s="7"/>
      <c r="G162" s="7"/>
      <c r="H162" s="7"/>
      <c r="I162" s="7"/>
      <c r="J162" s="7"/>
      <c r="K162" s="7"/>
      <c r="L162" s="7"/>
      <c r="M162" s="7"/>
      <c r="N162" s="7"/>
      <c r="O162" s="7"/>
      <c r="P162" s="7"/>
      <c r="Q162" s="7"/>
      <c r="R162" s="7"/>
      <c r="S162" s="7"/>
      <c r="T162" s="7"/>
    </row>
    <row r="163" spans="1:20" ht="18.75">
      <c r="A163" s="64"/>
      <c r="B163" s="7"/>
      <c r="C163" s="7"/>
      <c r="D163" s="7"/>
      <c r="E163" s="7"/>
      <c r="F163" s="7"/>
      <c r="G163" s="7"/>
      <c r="H163" s="7"/>
      <c r="I163" s="7"/>
      <c r="J163" s="7"/>
      <c r="K163" s="7"/>
      <c r="L163" s="7"/>
      <c r="M163" s="7"/>
      <c r="N163" s="7"/>
      <c r="O163" s="7"/>
      <c r="P163" s="7"/>
      <c r="Q163" s="7"/>
      <c r="R163" s="7"/>
      <c r="S163" s="7"/>
      <c r="T163" s="7"/>
    </row>
    <row r="164" spans="1:20" ht="18.75">
      <c r="A164" s="64"/>
      <c r="B164" s="7"/>
      <c r="C164" s="7"/>
      <c r="D164" s="7"/>
      <c r="E164" s="7"/>
      <c r="F164" s="7"/>
      <c r="G164" s="7"/>
      <c r="H164" s="7"/>
      <c r="I164" s="7"/>
      <c r="J164" s="7"/>
      <c r="K164" s="7"/>
      <c r="L164" s="7"/>
      <c r="M164" s="7"/>
      <c r="N164" s="7"/>
      <c r="O164" s="7"/>
      <c r="P164" s="7"/>
      <c r="Q164" s="7"/>
      <c r="R164" s="7"/>
      <c r="S164" s="7"/>
      <c r="T164" s="7"/>
    </row>
    <row r="165" spans="1:20" ht="18.75">
      <c r="A165" s="64"/>
      <c r="B165" s="7"/>
      <c r="C165" s="7"/>
      <c r="D165" s="7"/>
      <c r="E165" s="7"/>
      <c r="F165" s="7"/>
      <c r="G165" s="7"/>
      <c r="H165" s="7"/>
      <c r="I165" s="7"/>
      <c r="J165" s="7"/>
      <c r="K165" s="7"/>
      <c r="L165" s="7"/>
      <c r="M165" s="7"/>
      <c r="N165" s="7"/>
      <c r="O165" s="7"/>
      <c r="P165" s="7"/>
      <c r="Q165" s="7"/>
      <c r="R165" s="7"/>
      <c r="S165" s="7"/>
      <c r="T165" s="7"/>
    </row>
    <row r="166" spans="1:20" ht="18.75">
      <c r="A166" s="64"/>
      <c r="B166" s="7"/>
      <c r="C166" s="7"/>
      <c r="D166" s="7"/>
      <c r="E166" s="7"/>
      <c r="F166" s="7"/>
      <c r="G166" s="7"/>
      <c r="H166" s="7"/>
      <c r="I166" s="7"/>
      <c r="J166" s="7"/>
      <c r="K166" s="7"/>
      <c r="L166" s="7"/>
      <c r="M166" s="7"/>
      <c r="N166" s="7"/>
      <c r="O166" s="7"/>
      <c r="P166" s="7"/>
      <c r="Q166" s="7"/>
      <c r="R166" s="7"/>
      <c r="S166" s="7"/>
      <c r="T166" s="7"/>
    </row>
    <row r="167" spans="1:20" ht="18.75">
      <c r="A167" s="64"/>
      <c r="B167" s="7"/>
      <c r="C167" s="7"/>
      <c r="D167" s="7"/>
      <c r="E167" s="7"/>
      <c r="F167" s="7"/>
      <c r="G167" s="7"/>
      <c r="H167" s="7"/>
      <c r="I167" s="7"/>
      <c r="J167" s="7"/>
      <c r="K167" s="7"/>
      <c r="L167" s="7"/>
      <c r="M167" s="7"/>
      <c r="N167" s="7"/>
      <c r="O167" s="7"/>
      <c r="P167" s="7"/>
      <c r="Q167" s="7"/>
      <c r="R167" s="7"/>
      <c r="S167" s="7"/>
      <c r="T167" s="7"/>
    </row>
    <row r="168" spans="1:20" ht="18.75">
      <c r="A168" s="64"/>
      <c r="B168" s="7"/>
      <c r="C168" s="7"/>
      <c r="D168" s="7"/>
      <c r="E168" s="7"/>
      <c r="F168" s="7"/>
      <c r="G168" s="7"/>
      <c r="H168" s="7"/>
      <c r="I168" s="7"/>
      <c r="J168" s="7"/>
      <c r="K168" s="7"/>
      <c r="L168" s="7"/>
      <c r="M168" s="7"/>
      <c r="N168" s="7"/>
      <c r="O168" s="7"/>
      <c r="P168" s="7"/>
      <c r="Q168" s="7"/>
      <c r="R168" s="7"/>
      <c r="S168" s="7"/>
      <c r="T168" s="7"/>
    </row>
    <row r="169" spans="1:20" ht="18.75">
      <c r="A169" s="64"/>
      <c r="B169" s="7"/>
      <c r="C169" s="7"/>
      <c r="D169" s="7"/>
      <c r="E169" s="7"/>
      <c r="F169" s="7"/>
      <c r="G169" s="7"/>
      <c r="H169" s="7"/>
      <c r="I169" s="7"/>
      <c r="J169" s="7"/>
      <c r="K169" s="7"/>
      <c r="L169" s="7"/>
      <c r="M169" s="7"/>
      <c r="N169" s="7"/>
      <c r="O169" s="7"/>
      <c r="P169" s="7"/>
      <c r="Q169" s="7"/>
      <c r="R169" s="7"/>
      <c r="S169" s="7"/>
      <c r="T169" s="7"/>
    </row>
    <row r="170" spans="1:20" ht="18.75">
      <c r="A170" s="64"/>
      <c r="B170" s="7"/>
      <c r="C170" s="7"/>
      <c r="D170" s="7"/>
      <c r="E170" s="7"/>
      <c r="F170" s="7"/>
      <c r="G170" s="7"/>
      <c r="H170" s="7"/>
      <c r="I170" s="7"/>
      <c r="J170" s="7"/>
      <c r="K170" s="7"/>
      <c r="L170" s="7"/>
      <c r="M170" s="7"/>
      <c r="N170" s="7"/>
      <c r="O170" s="7"/>
      <c r="P170" s="7"/>
      <c r="Q170" s="7"/>
      <c r="R170" s="7"/>
      <c r="S170" s="7"/>
      <c r="T170" s="7"/>
    </row>
    <row r="171" spans="1:20" ht="18.75">
      <c r="A171" s="64"/>
      <c r="B171" s="7"/>
      <c r="C171" s="7"/>
      <c r="D171" s="7"/>
      <c r="E171" s="7"/>
      <c r="F171" s="7"/>
      <c r="G171" s="7"/>
      <c r="H171" s="7"/>
      <c r="I171" s="7"/>
      <c r="J171" s="7"/>
      <c r="K171" s="7"/>
      <c r="L171" s="7"/>
      <c r="M171" s="7"/>
      <c r="N171" s="7"/>
      <c r="O171" s="7"/>
      <c r="P171" s="7"/>
      <c r="Q171" s="7"/>
      <c r="R171" s="7"/>
      <c r="S171" s="7"/>
      <c r="T171" s="7"/>
    </row>
    <row r="172" spans="1:20" ht="18.75">
      <c r="A172" s="64"/>
      <c r="B172" s="7"/>
      <c r="C172" s="7"/>
      <c r="D172" s="7"/>
      <c r="E172" s="7"/>
      <c r="F172" s="7"/>
      <c r="G172" s="7"/>
      <c r="H172" s="7"/>
      <c r="I172" s="7"/>
      <c r="J172" s="7"/>
      <c r="K172" s="7"/>
      <c r="L172" s="7"/>
      <c r="M172" s="7"/>
      <c r="N172" s="7"/>
      <c r="O172" s="7"/>
      <c r="P172" s="7"/>
      <c r="Q172" s="7"/>
      <c r="R172" s="7"/>
      <c r="S172" s="7"/>
      <c r="T172" s="7"/>
    </row>
    <row r="173" spans="1:20" ht="18.75">
      <c r="A173" s="64"/>
      <c r="B173" s="7"/>
      <c r="C173" s="7"/>
      <c r="D173" s="7"/>
      <c r="E173" s="7"/>
      <c r="F173" s="7"/>
      <c r="G173" s="7"/>
      <c r="H173" s="7"/>
      <c r="I173" s="7"/>
      <c r="J173" s="7"/>
      <c r="K173" s="7"/>
      <c r="L173" s="7"/>
      <c r="M173" s="7"/>
      <c r="N173" s="7"/>
      <c r="O173" s="7"/>
      <c r="P173" s="7"/>
      <c r="Q173" s="7"/>
      <c r="R173" s="7"/>
      <c r="S173" s="7"/>
      <c r="T173" s="7"/>
    </row>
    <row r="174" spans="1:20" ht="18.75">
      <c r="A174" s="64"/>
      <c r="B174" s="7"/>
      <c r="C174" s="7"/>
      <c r="D174" s="7"/>
      <c r="E174" s="7"/>
      <c r="F174" s="7"/>
      <c r="G174" s="7"/>
      <c r="H174" s="7"/>
      <c r="I174" s="7"/>
      <c r="J174" s="7"/>
      <c r="K174" s="7"/>
      <c r="L174" s="7"/>
      <c r="M174" s="7"/>
      <c r="N174" s="7"/>
      <c r="O174" s="7"/>
      <c r="P174" s="7"/>
      <c r="Q174" s="7"/>
      <c r="R174" s="7"/>
      <c r="S174" s="7"/>
      <c r="T174" s="7"/>
    </row>
    <row r="175" spans="1:20" ht="18.75">
      <c r="A175" s="64"/>
      <c r="B175" s="7"/>
      <c r="C175" s="7"/>
      <c r="D175" s="7"/>
      <c r="E175" s="7"/>
      <c r="F175" s="7"/>
      <c r="G175" s="7"/>
      <c r="H175" s="7"/>
      <c r="I175" s="7"/>
      <c r="J175" s="7"/>
      <c r="K175" s="7"/>
      <c r="L175" s="7"/>
      <c r="M175" s="7"/>
      <c r="N175" s="7"/>
      <c r="O175" s="7"/>
      <c r="P175" s="7"/>
      <c r="Q175" s="7"/>
      <c r="R175" s="7"/>
      <c r="S175" s="7"/>
      <c r="T175" s="7"/>
    </row>
    <row r="176" spans="1:20" ht="18.75">
      <c r="A176" s="64"/>
      <c r="B176" s="7"/>
      <c r="C176" s="7"/>
      <c r="D176" s="7"/>
      <c r="E176" s="7"/>
      <c r="F176" s="7"/>
      <c r="G176" s="7"/>
      <c r="H176" s="7"/>
      <c r="I176" s="7"/>
      <c r="J176" s="7"/>
      <c r="K176" s="7"/>
      <c r="L176" s="7"/>
      <c r="M176" s="7"/>
      <c r="N176" s="7"/>
      <c r="O176" s="7"/>
      <c r="P176" s="7"/>
      <c r="Q176" s="7"/>
      <c r="R176" s="7"/>
      <c r="S176" s="7"/>
      <c r="T176" s="7"/>
    </row>
    <row r="177" spans="1:20" ht="18.75">
      <c r="A177" s="64"/>
      <c r="B177" s="7"/>
      <c r="C177" s="7"/>
      <c r="D177" s="7"/>
      <c r="E177" s="7"/>
      <c r="F177" s="7"/>
      <c r="G177" s="7"/>
      <c r="H177" s="7"/>
      <c r="I177" s="7"/>
      <c r="J177" s="7"/>
      <c r="K177" s="7"/>
      <c r="L177" s="7"/>
      <c r="M177" s="7"/>
      <c r="N177" s="7"/>
      <c r="O177" s="7"/>
      <c r="P177" s="7"/>
      <c r="Q177" s="7"/>
      <c r="R177" s="7"/>
      <c r="S177" s="7"/>
      <c r="T177" s="7"/>
    </row>
    <row r="178" spans="1:20" ht="18.75">
      <c r="A178" s="64"/>
      <c r="B178" s="7"/>
      <c r="C178" s="7"/>
      <c r="D178" s="7"/>
      <c r="E178" s="7"/>
      <c r="F178" s="7"/>
      <c r="G178" s="7"/>
      <c r="H178" s="7"/>
      <c r="I178" s="7"/>
      <c r="J178" s="7"/>
      <c r="K178" s="7"/>
      <c r="L178" s="7"/>
      <c r="M178" s="7"/>
      <c r="N178" s="7"/>
      <c r="O178" s="7"/>
      <c r="P178" s="7"/>
      <c r="Q178" s="7"/>
      <c r="R178" s="7"/>
      <c r="S178" s="7"/>
      <c r="T178" s="7"/>
    </row>
    <row r="179" spans="1:20" ht="18.75">
      <c r="A179" s="64"/>
      <c r="B179" s="7"/>
      <c r="C179" s="7"/>
      <c r="D179" s="7"/>
      <c r="E179" s="7"/>
      <c r="F179" s="7"/>
      <c r="G179" s="7"/>
      <c r="H179" s="7"/>
      <c r="I179" s="7"/>
      <c r="J179" s="7"/>
      <c r="K179" s="7"/>
      <c r="L179" s="7"/>
      <c r="M179" s="7"/>
      <c r="N179" s="7"/>
      <c r="O179" s="7"/>
      <c r="P179" s="7"/>
      <c r="Q179" s="7"/>
      <c r="R179" s="7"/>
      <c r="S179" s="7"/>
      <c r="T179" s="7"/>
    </row>
    <row r="180" spans="1:20" ht="18.75">
      <c r="A180" s="64"/>
      <c r="B180" s="7"/>
      <c r="C180" s="7"/>
      <c r="D180" s="7"/>
      <c r="E180" s="7"/>
      <c r="F180" s="7"/>
      <c r="G180" s="7"/>
      <c r="H180" s="7"/>
      <c r="I180" s="7"/>
      <c r="J180" s="7"/>
      <c r="K180" s="7"/>
      <c r="L180" s="7"/>
      <c r="M180" s="7"/>
      <c r="N180" s="7"/>
      <c r="O180" s="7"/>
      <c r="P180" s="7"/>
      <c r="Q180" s="7"/>
      <c r="R180" s="7"/>
      <c r="S180" s="7"/>
      <c r="T180" s="7"/>
    </row>
    <row r="181" spans="1:20" ht="18.75">
      <c r="A181" s="64"/>
      <c r="B181" s="7"/>
      <c r="C181" s="7"/>
      <c r="D181" s="7"/>
      <c r="E181" s="7"/>
      <c r="F181" s="7"/>
      <c r="G181" s="7"/>
      <c r="H181" s="7"/>
      <c r="I181" s="7"/>
      <c r="J181" s="7"/>
      <c r="K181" s="7"/>
      <c r="L181" s="7"/>
      <c r="M181" s="7"/>
      <c r="N181" s="7"/>
      <c r="O181" s="7"/>
      <c r="P181" s="7"/>
      <c r="Q181" s="7"/>
      <c r="R181" s="7"/>
      <c r="S181" s="7"/>
      <c r="T181" s="7"/>
    </row>
    <row r="182" spans="1:20" ht="18.75">
      <c r="A182" s="64"/>
      <c r="B182" s="7"/>
      <c r="C182" s="7"/>
      <c r="D182" s="7"/>
      <c r="E182" s="7"/>
      <c r="F182" s="7"/>
      <c r="G182" s="7"/>
      <c r="H182" s="7"/>
      <c r="I182" s="7"/>
      <c r="J182" s="7"/>
      <c r="K182" s="7"/>
      <c r="L182" s="7"/>
      <c r="M182" s="7"/>
      <c r="N182" s="7"/>
      <c r="O182" s="7"/>
      <c r="P182" s="7"/>
      <c r="Q182" s="7"/>
      <c r="R182" s="7"/>
      <c r="S182" s="7"/>
      <c r="T182" s="7"/>
    </row>
    <row r="183" spans="1:20" ht="18.75">
      <c r="A183" s="64"/>
      <c r="B183" s="7"/>
      <c r="C183" s="7"/>
      <c r="D183" s="7"/>
      <c r="E183" s="7"/>
      <c r="F183" s="7"/>
      <c r="G183" s="7"/>
      <c r="H183" s="7"/>
      <c r="I183" s="7"/>
      <c r="J183" s="7"/>
      <c r="K183" s="7"/>
      <c r="L183" s="7"/>
      <c r="M183" s="7"/>
      <c r="N183" s="7"/>
      <c r="O183" s="7"/>
      <c r="P183" s="7"/>
      <c r="Q183" s="7"/>
      <c r="R183" s="7"/>
      <c r="S183" s="7"/>
      <c r="T183" s="7"/>
    </row>
    <row r="184" spans="1:20" ht="18.75">
      <c r="A184" s="64"/>
      <c r="B184" s="7"/>
      <c r="C184" s="7"/>
      <c r="D184" s="7"/>
      <c r="E184" s="7"/>
      <c r="F184" s="7"/>
      <c r="G184" s="7"/>
      <c r="H184" s="7"/>
      <c r="I184" s="7"/>
      <c r="J184" s="7"/>
      <c r="K184" s="7"/>
      <c r="L184" s="7"/>
      <c r="M184" s="7"/>
      <c r="N184" s="7"/>
      <c r="O184" s="7"/>
      <c r="P184" s="7"/>
      <c r="Q184" s="7"/>
      <c r="R184" s="7"/>
      <c r="S184" s="7"/>
      <c r="T184" s="7"/>
    </row>
    <row r="185" spans="1:20" ht="18.75">
      <c r="A185" s="64"/>
      <c r="B185" s="7"/>
      <c r="C185" s="7"/>
      <c r="D185" s="7"/>
      <c r="E185" s="7"/>
      <c r="F185" s="7"/>
      <c r="G185" s="7"/>
      <c r="H185" s="7"/>
      <c r="I185" s="7"/>
      <c r="J185" s="7"/>
      <c r="K185" s="7"/>
      <c r="L185" s="7"/>
      <c r="M185" s="7"/>
      <c r="N185" s="7"/>
      <c r="O185" s="7"/>
      <c r="P185" s="7"/>
      <c r="Q185" s="7"/>
      <c r="R185" s="7"/>
      <c r="S185" s="7"/>
      <c r="T185" s="7"/>
    </row>
    <row r="186" spans="1:20" ht="18.75">
      <c r="A186" s="64"/>
      <c r="B186" s="7"/>
      <c r="C186" s="7"/>
      <c r="D186" s="7"/>
      <c r="E186" s="7"/>
      <c r="F186" s="7"/>
      <c r="G186" s="7"/>
      <c r="H186" s="7"/>
      <c r="I186" s="7"/>
      <c r="J186" s="7"/>
      <c r="K186" s="7"/>
      <c r="L186" s="7"/>
      <c r="M186" s="7"/>
      <c r="N186" s="7"/>
      <c r="O186" s="7"/>
      <c r="P186" s="7"/>
      <c r="Q186" s="7"/>
      <c r="R186" s="7"/>
      <c r="S186" s="7"/>
      <c r="T186" s="7"/>
    </row>
    <row r="187" spans="1:20" ht="18.75">
      <c r="A187" s="64"/>
      <c r="B187" s="7"/>
      <c r="C187" s="7"/>
      <c r="D187" s="7"/>
      <c r="E187" s="7"/>
      <c r="F187" s="7"/>
      <c r="G187" s="7"/>
      <c r="H187" s="7"/>
      <c r="I187" s="7"/>
      <c r="J187" s="7"/>
      <c r="K187" s="7"/>
      <c r="L187" s="7"/>
      <c r="M187" s="7"/>
      <c r="N187" s="7"/>
      <c r="O187" s="7"/>
      <c r="P187" s="7"/>
      <c r="Q187" s="7"/>
      <c r="R187" s="7"/>
      <c r="S187" s="7"/>
      <c r="T187" s="7"/>
    </row>
    <row r="188" spans="1:20" ht="18.75">
      <c r="A188" s="64"/>
      <c r="B188" s="7"/>
      <c r="C188" s="7"/>
      <c r="D188" s="7"/>
      <c r="E188" s="7"/>
      <c r="F188" s="7"/>
      <c r="G188" s="7"/>
      <c r="H188" s="7"/>
      <c r="I188" s="7"/>
      <c r="J188" s="7"/>
      <c r="K188" s="7"/>
      <c r="L188" s="7"/>
      <c r="M188" s="7"/>
      <c r="N188" s="7"/>
      <c r="O188" s="7"/>
      <c r="P188" s="7"/>
      <c r="Q188" s="7"/>
      <c r="R188" s="7"/>
      <c r="S188" s="7"/>
      <c r="T188" s="7"/>
    </row>
    <row r="189" spans="1:20" ht="18.75">
      <c r="A189" s="64"/>
      <c r="B189" s="7"/>
      <c r="C189" s="7"/>
      <c r="D189" s="7"/>
      <c r="E189" s="7"/>
      <c r="F189" s="7"/>
      <c r="G189" s="7"/>
      <c r="H189" s="7"/>
      <c r="I189" s="7"/>
      <c r="J189" s="7"/>
      <c r="K189" s="7"/>
      <c r="L189" s="7"/>
      <c r="M189" s="7"/>
      <c r="N189" s="7"/>
      <c r="O189" s="7"/>
      <c r="P189" s="7"/>
      <c r="Q189" s="7"/>
      <c r="R189" s="7"/>
      <c r="S189" s="7"/>
      <c r="T189" s="7"/>
    </row>
    <row r="190" spans="1:20" ht="18.75">
      <c r="A190" s="64"/>
      <c r="B190" s="7"/>
      <c r="C190" s="7"/>
      <c r="D190" s="7"/>
      <c r="E190" s="7"/>
      <c r="F190" s="7"/>
      <c r="G190" s="7"/>
      <c r="H190" s="7"/>
      <c r="I190" s="7"/>
      <c r="J190" s="7"/>
      <c r="K190" s="7"/>
      <c r="L190" s="7"/>
      <c r="M190" s="7"/>
      <c r="N190" s="7"/>
      <c r="O190" s="7"/>
      <c r="P190" s="7"/>
      <c r="Q190" s="7"/>
      <c r="R190" s="7"/>
      <c r="S190" s="7"/>
      <c r="T190" s="7"/>
    </row>
    <row r="191" spans="1:20" ht="18.75">
      <c r="A191" s="64"/>
      <c r="B191" s="7"/>
      <c r="C191" s="7"/>
      <c r="D191" s="7"/>
      <c r="E191" s="7"/>
      <c r="F191" s="7"/>
      <c r="G191" s="7"/>
      <c r="H191" s="7"/>
      <c r="I191" s="7"/>
      <c r="J191" s="7"/>
      <c r="K191" s="7"/>
      <c r="L191" s="7"/>
      <c r="M191" s="7"/>
      <c r="N191" s="7"/>
      <c r="O191" s="7"/>
      <c r="P191" s="7"/>
      <c r="Q191" s="7"/>
      <c r="R191" s="7"/>
      <c r="S191" s="7"/>
      <c r="T191" s="7"/>
    </row>
    <row r="192" spans="1:20" ht="18.75">
      <c r="A192" s="64"/>
      <c r="B192" s="7"/>
      <c r="C192" s="7"/>
      <c r="D192" s="7"/>
      <c r="E192" s="7"/>
      <c r="F192" s="7"/>
      <c r="G192" s="7"/>
      <c r="H192" s="7"/>
      <c r="I192" s="7"/>
      <c r="J192" s="7"/>
      <c r="K192" s="7"/>
      <c r="L192" s="7"/>
      <c r="M192" s="7"/>
      <c r="N192" s="7"/>
      <c r="O192" s="7"/>
      <c r="P192" s="7"/>
      <c r="Q192" s="7"/>
      <c r="R192" s="7"/>
      <c r="S192" s="7"/>
      <c r="T192" s="7"/>
    </row>
    <row r="193" spans="1:20" ht="18.75">
      <c r="A193" s="64"/>
      <c r="B193" s="7"/>
      <c r="C193" s="7"/>
      <c r="D193" s="7"/>
      <c r="E193" s="7"/>
      <c r="F193" s="7"/>
      <c r="G193" s="7"/>
      <c r="H193" s="7"/>
      <c r="I193" s="7"/>
      <c r="J193" s="7"/>
      <c r="K193" s="7"/>
      <c r="L193" s="7"/>
      <c r="M193" s="7"/>
      <c r="N193" s="7"/>
      <c r="O193" s="7"/>
      <c r="P193" s="7"/>
      <c r="Q193" s="7"/>
      <c r="R193" s="7"/>
      <c r="S193" s="7"/>
      <c r="T193" s="7"/>
    </row>
    <row r="194" spans="1:20" ht="18.75">
      <c r="A194" s="64"/>
      <c r="B194" s="7"/>
      <c r="C194" s="7"/>
      <c r="D194" s="7"/>
      <c r="E194" s="7"/>
      <c r="F194" s="7"/>
      <c r="G194" s="7"/>
      <c r="H194" s="7"/>
      <c r="I194" s="7"/>
      <c r="J194" s="7"/>
      <c r="K194" s="7"/>
      <c r="L194" s="7"/>
      <c r="M194" s="7"/>
      <c r="N194" s="7"/>
      <c r="O194" s="7"/>
      <c r="P194" s="7"/>
      <c r="Q194" s="7"/>
      <c r="R194" s="7"/>
      <c r="S194" s="7"/>
      <c r="T194" s="7"/>
    </row>
    <row r="195" spans="1:20" ht="18.75">
      <c r="A195" s="64"/>
      <c r="B195" s="7"/>
      <c r="C195" s="7"/>
      <c r="D195" s="7"/>
      <c r="E195" s="7"/>
      <c r="F195" s="7"/>
      <c r="G195" s="7"/>
      <c r="H195" s="7"/>
      <c r="I195" s="7"/>
      <c r="J195" s="7"/>
      <c r="K195" s="7"/>
      <c r="L195" s="7"/>
      <c r="M195" s="7"/>
      <c r="N195" s="7"/>
      <c r="O195" s="7"/>
      <c r="P195" s="7"/>
      <c r="Q195" s="7"/>
      <c r="R195" s="7"/>
      <c r="S195" s="7"/>
      <c r="T195" s="7"/>
    </row>
    <row r="196" spans="1:20" ht="18.75">
      <c r="A196" s="64"/>
      <c r="B196" s="7"/>
      <c r="C196" s="7"/>
      <c r="D196" s="7"/>
      <c r="E196" s="7"/>
      <c r="F196" s="7"/>
      <c r="G196" s="7"/>
      <c r="H196" s="7"/>
      <c r="I196" s="7"/>
      <c r="J196" s="7"/>
      <c r="K196" s="7"/>
      <c r="L196" s="7"/>
      <c r="M196" s="7"/>
      <c r="N196" s="7"/>
      <c r="O196" s="7"/>
      <c r="P196" s="7"/>
      <c r="Q196" s="7"/>
      <c r="R196" s="7"/>
      <c r="S196" s="7"/>
      <c r="T196" s="7"/>
    </row>
    <row r="197" spans="1:20" ht="18.75">
      <c r="A197" s="64"/>
      <c r="B197" s="7"/>
      <c r="C197" s="7"/>
      <c r="D197" s="7"/>
      <c r="E197" s="7"/>
      <c r="F197" s="7"/>
      <c r="G197" s="7"/>
      <c r="H197" s="7"/>
      <c r="I197" s="7"/>
      <c r="J197" s="7"/>
      <c r="K197" s="7"/>
      <c r="L197" s="7"/>
      <c r="M197" s="7"/>
      <c r="N197" s="7"/>
      <c r="O197" s="7"/>
      <c r="P197" s="7"/>
      <c r="Q197" s="7"/>
      <c r="R197" s="7"/>
      <c r="S197" s="7"/>
      <c r="T197" s="7"/>
    </row>
    <row r="198" spans="1:20" ht="18.75">
      <c r="A198" s="64"/>
      <c r="B198" s="7"/>
      <c r="C198" s="7"/>
      <c r="D198" s="7"/>
      <c r="E198" s="7"/>
      <c r="F198" s="7"/>
      <c r="G198" s="7"/>
      <c r="H198" s="7"/>
      <c r="I198" s="7"/>
      <c r="J198" s="7"/>
      <c r="K198" s="7"/>
      <c r="L198" s="7"/>
      <c r="M198" s="7"/>
      <c r="N198" s="7"/>
      <c r="O198" s="7"/>
      <c r="P198" s="7"/>
      <c r="Q198" s="7"/>
      <c r="R198" s="7"/>
      <c r="S198" s="7"/>
      <c r="T198" s="7"/>
    </row>
    <row r="199" spans="1:20" ht="18.75">
      <c r="A199" s="64"/>
      <c r="B199" s="7"/>
      <c r="C199" s="7"/>
      <c r="D199" s="7"/>
      <c r="E199" s="7"/>
      <c r="F199" s="7"/>
      <c r="G199" s="7"/>
      <c r="H199" s="7"/>
      <c r="I199" s="7"/>
      <c r="J199" s="7"/>
      <c r="K199" s="7"/>
      <c r="L199" s="7"/>
      <c r="M199" s="7"/>
      <c r="N199" s="7"/>
      <c r="O199" s="7"/>
      <c r="P199" s="7"/>
      <c r="Q199" s="7"/>
      <c r="R199" s="7"/>
      <c r="S199" s="7"/>
      <c r="T199" s="7"/>
    </row>
    <row r="200" spans="1:20" ht="18.75">
      <c r="A200" s="64"/>
      <c r="B200" s="7"/>
      <c r="C200" s="7"/>
      <c r="D200" s="7"/>
      <c r="E200" s="7"/>
      <c r="F200" s="7"/>
      <c r="G200" s="7"/>
      <c r="H200" s="7"/>
      <c r="I200" s="7"/>
      <c r="J200" s="7"/>
      <c r="K200" s="7"/>
      <c r="L200" s="7"/>
      <c r="M200" s="7"/>
      <c r="N200" s="7"/>
      <c r="O200" s="7"/>
      <c r="P200" s="7"/>
      <c r="Q200" s="7"/>
      <c r="R200" s="7"/>
      <c r="S200" s="7"/>
      <c r="T200" s="7"/>
    </row>
    <row r="201" spans="1:20" ht="18.75">
      <c r="A201" s="64"/>
      <c r="B201" s="7"/>
      <c r="C201" s="7"/>
      <c r="D201" s="7"/>
      <c r="E201" s="7"/>
      <c r="F201" s="7"/>
      <c r="G201" s="7"/>
      <c r="H201" s="7"/>
      <c r="I201" s="7"/>
      <c r="J201" s="7"/>
      <c r="K201" s="7"/>
      <c r="L201" s="7"/>
      <c r="M201" s="7"/>
      <c r="N201" s="7"/>
      <c r="O201" s="7"/>
      <c r="P201" s="7"/>
      <c r="Q201" s="7"/>
      <c r="R201" s="7"/>
      <c r="S201" s="7"/>
      <c r="T201" s="7"/>
    </row>
    <row r="202" spans="1:20" ht="18.75">
      <c r="A202" s="64"/>
      <c r="B202" s="7"/>
      <c r="C202" s="7"/>
      <c r="D202" s="7"/>
      <c r="E202" s="7"/>
      <c r="F202" s="7"/>
      <c r="G202" s="7"/>
      <c r="H202" s="7"/>
      <c r="I202" s="7"/>
      <c r="J202" s="7"/>
      <c r="K202" s="7"/>
      <c r="L202" s="7"/>
      <c r="M202" s="7"/>
      <c r="N202" s="7"/>
      <c r="O202" s="7"/>
      <c r="P202" s="7"/>
      <c r="Q202" s="7"/>
      <c r="R202" s="7"/>
      <c r="S202" s="7"/>
      <c r="T202" s="7"/>
    </row>
    <row r="203" spans="1:20" ht="18.75">
      <c r="A203" s="64"/>
      <c r="B203" s="7"/>
      <c r="C203" s="7"/>
      <c r="D203" s="7"/>
      <c r="E203" s="7"/>
      <c r="F203" s="7"/>
      <c r="G203" s="7"/>
      <c r="H203" s="7"/>
      <c r="I203" s="7"/>
      <c r="J203" s="7"/>
      <c r="K203" s="7"/>
      <c r="L203" s="7"/>
      <c r="M203" s="7"/>
      <c r="N203" s="7"/>
      <c r="O203" s="7"/>
      <c r="P203" s="7"/>
      <c r="Q203" s="7"/>
      <c r="R203" s="7"/>
      <c r="S203" s="7"/>
      <c r="T203" s="7"/>
    </row>
    <row r="204" spans="1:20" ht="18.75">
      <c r="A204" s="64"/>
      <c r="B204" s="7"/>
      <c r="C204" s="7"/>
      <c r="D204" s="7"/>
      <c r="E204" s="7"/>
      <c r="F204" s="7"/>
      <c r="G204" s="7"/>
      <c r="H204" s="7"/>
      <c r="I204" s="7"/>
      <c r="J204" s="7"/>
      <c r="K204" s="7"/>
      <c r="L204" s="7"/>
      <c r="M204" s="7"/>
      <c r="N204" s="7"/>
      <c r="O204" s="7"/>
      <c r="P204" s="7"/>
      <c r="Q204" s="7"/>
      <c r="R204" s="7"/>
      <c r="S204" s="7"/>
      <c r="T204" s="7"/>
    </row>
    <row r="205" spans="1:20" ht="18.75">
      <c r="A205" s="64"/>
      <c r="B205" s="7"/>
      <c r="C205" s="7"/>
      <c r="D205" s="7"/>
      <c r="E205" s="7"/>
      <c r="F205" s="7"/>
      <c r="G205" s="7"/>
      <c r="H205" s="7"/>
      <c r="I205" s="7"/>
      <c r="J205" s="7"/>
      <c r="K205" s="7"/>
      <c r="L205" s="7"/>
      <c r="M205" s="7"/>
      <c r="N205" s="7"/>
      <c r="O205" s="7"/>
      <c r="P205" s="7"/>
      <c r="Q205" s="7"/>
      <c r="R205" s="7"/>
      <c r="S205" s="7"/>
      <c r="T205" s="7"/>
    </row>
    <row r="206" spans="1:20" ht="18.75">
      <c r="A206" s="64"/>
      <c r="B206" s="7"/>
      <c r="C206" s="7"/>
      <c r="D206" s="7"/>
      <c r="E206" s="7"/>
      <c r="F206" s="7"/>
      <c r="G206" s="7"/>
      <c r="H206" s="7"/>
      <c r="I206" s="7"/>
      <c r="J206" s="7"/>
      <c r="K206" s="7"/>
      <c r="L206" s="7"/>
      <c r="M206" s="7"/>
      <c r="N206" s="7"/>
      <c r="O206" s="7"/>
      <c r="P206" s="7"/>
      <c r="Q206" s="7"/>
      <c r="R206" s="7"/>
      <c r="S206" s="7"/>
      <c r="T206" s="7"/>
    </row>
    <row r="207" spans="1:20" ht="18.75">
      <c r="A207" s="64"/>
      <c r="B207" s="7"/>
      <c r="C207" s="7"/>
      <c r="D207" s="7"/>
      <c r="E207" s="7"/>
      <c r="F207" s="7"/>
      <c r="G207" s="7"/>
      <c r="H207" s="7"/>
      <c r="I207" s="7"/>
      <c r="J207" s="7"/>
      <c r="K207" s="7"/>
      <c r="L207" s="7"/>
      <c r="M207" s="7"/>
      <c r="N207" s="7"/>
      <c r="O207" s="7"/>
      <c r="P207" s="7"/>
      <c r="Q207" s="7"/>
      <c r="R207" s="7"/>
      <c r="S207" s="7"/>
      <c r="T207" s="7"/>
    </row>
    <row r="208" spans="1:20" ht="18.75">
      <c r="A208" s="64"/>
      <c r="B208" s="7"/>
      <c r="C208" s="7"/>
      <c r="D208" s="7"/>
      <c r="E208" s="7"/>
      <c r="F208" s="7"/>
      <c r="G208" s="7"/>
      <c r="H208" s="7"/>
      <c r="I208" s="7"/>
      <c r="J208" s="7"/>
      <c r="K208" s="7"/>
      <c r="L208" s="7"/>
      <c r="M208" s="7"/>
      <c r="N208" s="7"/>
      <c r="O208" s="7"/>
      <c r="P208" s="7"/>
      <c r="Q208" s="7"/>
      <c r="R208" s="7"/>
      <c r="S208" s="7"/>
      <c r="T208" s="7"/>
    </row>
    <row r="209" spans="1:20" ht="18.75">
      <c r="A209" s="64"/>
      <c r="B209" s="7"/>
      <c r="C209" s="7"/>
      <c r="D209" s="7"/>
      <c r="E209" s="7"/>
      <c r="F209" s="7"/>
      <c r="G209" s="7"/>
      <c r="H209" s="7"/>
      <c r="I209" s="7"/>
      <c r="J209" s="7"/>
      <c r="K209" s="7"/>
      <c r="L209" s="7"/>
      <c r="M209" s="7"/>
      <c r="N209" s="7"/>
      <c r="O209" s="7"/>
      <c r="P209" s="7"/>
      <c r="Q209" s="7"/>
      <c r="R209" s="7"/>
      <c r="S209" s="7"/>
      <c r="T209" s="7"/>
    </row>
    <row r="210" spans="1:20" ht="18.75">
      <c r="A210" s="64"/>
      <c r="B210" s="7"/>
      <c r="C210" s="7"/>
      <c r="D210" s="7"/>
      <c r="E210" s="7"/>
      <c r="F210" s="7"/>
      <c r="G210" s="7"/>
      <c r="H210" s="7"/>
      <c r="I210" s="7"/>
      <c r="J210" s="7"/>
      <c r="K210" s="7"/>
      <c r="L210" s="7"/>
      <c r="M210" s="7"/>
      <c r="N210" s="7"/>
      <c r="O210" s="7"/>
      <c r="P210" s="7"/>
      <c r="Q210" s="7"/>
      <c r="R210" s="7"/>
      <c r="S210" s="7"/>
      <c r="T210" s="7"/>
    </row>
    <row r="211" spans="1:20" ht="18.75">
      <c r="A211" s="64"/>
      <c r="B211" s="7"/>
      <c r="C211" s="7"/>
      <c r="D211" s="7"/>
      <c r="E211" s="7"/>
      <c r="F211" s="7"/>
      <c r="G211" s="7"/>
      <c r="H211" s="7"/>
      <c r="I211" s="7"/>
      <c r="J211" s="7"/>
      <c r="K211" s="7"/>
      <c r="L211" s="7"/>
      <c r="M211" s="7"/>
      <c r="N211" s="7"/>
      <c r="O211" s="7"/>
      <c r="P211" s="7"/>
      <c r="Q211" s="7"/>
      <c r="R211" s="7"/>
      <c r="S211" s="7"/>
      <c r="T211" s="7"/>
    </row>
    <row r="212" spans="1:20" ht="18.75">
      <c r="A212" s="64"/>
      <c r="B212" s="7"/>
      <c r="C212" s="7"/>
      <c r="D212" s="7"/>
      <c r="E212" s="7"/>
      <c r="F212" s="7"/>
      <c r="G212" s="7"/>
      <c r="H212" s="7"/>
      <c r="I212" s="7"/>
      <c r="J212" s="7"/>
      <c r="K212" s="7"/>
      <c r="L212" s="7"/>
      <c r="M212" s="7"/>
      <c r="N212" s="7"/>
      <c r="O212" s="7"/>
      <c r="P212" s="7"/>
      <c r="Q212" s="7"/>
      <c r="R212" s="7"/>
      <c r="S212" s="7"/>
      <c r="T212" s="7"/>
    </row>
    <row r="213" spans="1:20" ht="18.75">
      <c r="A213" s="64"/>
      <c r="B213" s="7"/>
      <c r="C213" s="7"/>
      <c r="D213" s="7"/>
      <c r="E213" s="7"/>
      <c r="F213" s="7"/>
      <c r="G213" s="7"/>
      <c r="H213" s="7"/>
      <c r="I213" s="7"/>
      <c r="J213" s="7"/>
      <c r="K213" s="7"/>
      <c r="L213" s="7"/>
      <c r="M213" s="7"/>
      <c r="N213" s="7"/>
      <c r="O213" s="7"/>
      <c r="P213" s="7"/>
      <c r="Q213" s="7"/>
      <c r="R213" s="7"/>
      <c r="S213" s="7"/>
      <c r="T213" s="7"/>
    </row>
    <row r="214" spans="1:20" ht="18.75">
      <c r="A214" s="64"/>
      <c r="B214" s="7"/>
      <c r="C214" s="7"/>
      <c r="D214" s="7"/>
      <c r="E214" s="7"/>
      <c r="F214" s="7"/>
      <c r="G214" s="7"/>
      <c r="H214" s="7"/>
      <c r="I214" s="7"/>
      <c r="J214" s="7"/>
      <c r="K214" s="7"/>
      <c r="L214" s="7"/>
      <c r="M214" s="7"/>
      <c r="N214" s="7"/>
      <c r="O214" s="7"/>
      <c r="P214" s="7"/>
      <c r="Q214" s="7"/>
      <c r="R214" s="7"/>
      <c r="S214" s="7"/>
      <c r="T214" s="7"/>
    </row>
    <row r="215" spans="1:20" ht="18.75">
      <c r="A215" s="64"/>
      <c r="B215" s="7"/>
      <c r="C215" s="7"/>
      <c r="D215" s="7"/>
      <c r="E215" s="7"/>
      <c r="F215" s="7"/>
      <c r="G215" s="7"/>
      <c r="H215" s="7"/>
      <c r="I215" s="7"/>
      <c r="J215" s="7"/>
      <c r="K215" s="7"/>
      <c r="L215" s="7"/>
      <c r="M215" s="7"/>
      <c r="N215" s="7"/>
      <c r="O215" s="7"/>
      <c r="P215" s="7"/>
      <c r="Q215" s="7"/>
      <c r="R215" s="7"/>
      <c r="S215" s="7"/>
      <c r="T215" s="7"/>
    </row>
    <row r="216" spans="1:20" ht="18.75">
      <c r="A216" s="64"/>
      <c r="B216" s="7"/>
      <c r="C216" s="7"/>
      <c r="D216" s="7"/>
      <c r="E216" s="7"/>
      <c r="F216" s="7"/>
      <c r="G216" s="7"/>
      <c r="H216" s="7"/>
      <c r="I216" s="7"/>
      <c r="J216" s="7"/>
      <c r="K216" s="7"/>
      <c r="L216" s="7"/>
      <c r="M216" s="7"/>
      <c r="N216" s="7"/>
      <c r="O216" s="7"/>
      <c r="P216" s="7"/>
      <c r="Q216" s="7"/>
      <c r="R216" s="7"/>
      <c r="S216" s="7"/>
      <c r="T216" s="7"/>
    </row>
    <row r="217" spans="1:20" ht="18.75">
      <c r="A217" s="64"/>
      <c r="B217" s="7"/>
      <c r="C217" s="7"/>
      <c r="D217" s="7"/>
      <c r="E217" s="7"/>
      <c r="F217" s="7"/>
      <c r="G217" s="7"/>
      <c r="H217" s="7"/>
      <c r="I217" s="7"/>
      <c r="J217" s="7"/>
      <c r="K217" s="7"/>
      <c r="L217" s="7"/>
      <c r="M217" s="7"/>
      <c r="N217" s="7"/>
      <c r="O217" s="7"/>
      <c r="P217" s="7"/>
      <c r="Q217" s="7"/>
      <c r="R217" s="7"/>
      <c r="S217" s="7"/>
      <c r="T217" s="7"/>
    </row>
    <row r="218" spans="1:20" ht="18.75">
      <c r="A218" s="64"/>
      <c r="B218" s="7"/>
      <c r="C218" s="7"/>
      <c r="D218" s="7"/>
      <c r="E218" s="7"/>
      <c r="F218" s="7"/>
      <c r="G218" s="7"/>
      <c r="H218" s="7"/>
      <c r="I218" s="7"/>
      <c r="J218" s="7"/>
      <c r="K218" s="7"/>
      <c r="L218" s="7"/>
      <c r="M218" s="7"/>
      <c r="N218" s="7"/>
      <c r="O218" s="7"/>
      <c r="P218" s="7"/>
      <c r="Q218" s="7"/>
      <c r="R218" s="7"/>
      <c r="S218" s="7"/>
      <c r="T218" s="7"/>
    </row>
    <row r="219" spans="1:20" ht="18.75">
      <c r="A219" s="64"/>
      <c r="B219" s="7"/>
      <c r="C219" s="7"/>
      <c r="D219" s="7"/>
      <c r="E219" s="7"/>
      <c r="F219" s="7"/>
      <c r="G219" s="7"/>
      <c r="H219" s="7"/>
      <c r="I219" s="7"/>
      <c r="J219" s="7"/>
      <c r="K219" s="7"/>
      <c r="L219" s="7"/>
      <c r="M219" s="7"/>
      <c r="N219" s="7"/>
      <c r="O219" s="7"/>
      <c r="P219" s="7"/>
      <c r="Q219" s="7"/>
      <c r="R219" s="7"/>
      <c r="S219" s="7"/>
      <c r="T219" s="7"/>
    </row>
    <row r="220" spans="1:20" ht="18.75">
      <c r="A220" s="64"/>
      <c r="B220" s="7"/>
      <c r="C220" s="7"/>
      <c r="D220" s="7"/>
      <c r="E220" s="7"/>
      <c r="F220" s="7"/>
      <c r="G220" s="7"/>
      <c r="H220" s="7"/>
      <c r="I220" s="7"/>
      <c r="J220" s="7"/>
      <c r="K220" s="7"/>
      <c r="L220" s="7"/>
      <c r="M220" s="7"/>
      <c r="N220" s="7"/>
      <c r="O220" s="7"/>
      <c r="P220" s="7"/>
      <c r="Q220" s="7"/>
      <c r="R220" s="7"/>
      <c r="S220" s="7"/>
      <c r="T220" s="7"/>
    </row>
    <row r="221" spans="1:20" ht="18.75">
      <c r="A221" s="64"/>
      <c r="B221" s="7"/>
      <c r="C221" s="7"/>
      <c r="D221" s="7"/>
      <c r="E221" s="7"/>
      <c r="F221" s="7"/>
      <c r="G221" s="7"/>
      <c r="H221" s="7"/>
      <c r="I221" s="7"/>
      <c r="J221" s="7"/>
      <c r="K221" s="7"/>
      <c r="L221" s="7"/>
      <c r="M221" s="7"/>
      <c r="N221" s="7"/>
      <c r="O221" s="7"/>
      <c r="P221" s="7"/>
      <c r="Q221" s="7"/>
      <c r="R221" s="7"/>
      <c r="S221" s="7"/>
      <c r="T221" s="7"/>
    </row>
    <row r="222" spans="1:20" ht="18.75">
      <c r="A222" s="64"/>
      <c r="B222" s="7"/>
      <c r="C222" s="7"/>
      <c r="D222" s="7"/>
      <c r="E222" s="7"/>
      <c r="F222" s="7"/>
      <c r="G222" s="7"/>
      <c r="H222" s="7"/>
      <c r="I222" s="7"/>
      <c r="J222" s="7"/>
      <c r="K222" s="7"/>
      <c r="L222" s="7"/>
      <c r="M222" s="7"/>
      <c r="N222" s="7"/>
      <c r="O222" s="7"/>
      <c r="P222" s="7"/>
      <c r="Q222" s="7"/>
      <c r="R222" s="7"/>
      <c r="S222" s="7"/>
      <c r="T222" s="7"/>
    </row>
    <row r="223" spans="1:20" ht="18.75">
      <c r="A223" s="64"/>
      <c r="B223" s="7"/>
      <c r="C223" s="7"/>
      <c r="D223" s="7"/>
      <c r="E223" s="7"/>
      <c r="F223" s="7"/>
      <c r="G223" s="7"/>
      <c r="H223" s="7"/>
      <c r="I223" s="7"/>
      <c r="J223" s="7"/>
      <c r="K223" s="7"/>
      <c r="L223" s="7"/>
      <c r="M223" s="7"/>
      <c r="N223" s="7"/>
      <c r="O223" s="7"/>
      <c r="P223" s="7"/>
      <c r="Q223" s="7"/>
      <c r="R223" s="7"/>
      <c r="S223" s="7"/>
      <c r="T223" s="7"/>
    </row>
    <row r="224" spans="1:20" ht="18.75">
      <c r="A224" s="64"/>
      <c r="B224" s="7"/>
      <c r="C224" s="7"/>
      <c r="D224" s="7"/>
      <c r="E224" s="7"/>
      <c r="F224" s="7"/>
      <c r="G224" s="7"/>
      <c r="H224" s="7"/>
      <c r="I224" s="7"/>
      <c r="J224" s="7"/>
      <c r="K224" s="7"/>
      <c r="L224" s="7"/>
      <c r="M224" s="7"/>
      <c r="N224" s="7"/>
      <c r="O224" s="7"/>
      <c r="P224" s="7"/>
      <c r="Q224" s="7"/>
      <c r="R224" s="7"/>
      <c r="S224" s="7"/>
      <c r="T224" s="7"/>
    </row>
    <row r="225" spans="1:20" ht="18.75">
      <c r="A225" s="64"/>
      <c r="B225" s="7"/>
      <c r="C225" s="7"/>
      <c r="D225" s="7"/>
      <c r="E225" s="7"/>
      <c r="F225" s="7"/>
      <c r="G225" s="7"/>
      <c r="H225" s="7"/>
      <c r="I225" s="7"/>
      <c r="J225" s="7"/>
      <c r="K225" s="7"/>
      <c r="L225" s="7"/>
      <c r="M225" s="7"/>
      <c r="N225" s="7"/>
      <c r="O225" s="7"/>
      <c r="P225" s="7"/>
      <c r="Q225" s="7"/>
      <c r="R225" s="7"/>
      <c r="S225" s="7"/>
      <c r="T225" s="7"/>
    </row>
    <row r="226" spans="1:20" ht="18.75">
      <c r="A226" s="64"/>
      <c r="B226" s="7"/>
      <c r="C226" s="7"/>
      <c r="D226" s="7"/>
      <c r="E226" s="7"/>
      <c r="F226" s="7"/>
      <c r="G226" s="7"/>
      <c r="H226" s="7"/>
      <c r="I226" s="7"/>
      <c r="J226" s="7"/>
      <c r="K226" s="7"/>
      <c r="L226" s="7"/>
      <c r="M226" s="7"/>
      <c r="N226" s="7"/>
      <c r="O226" s="7"/>
      <c r="P226" s="7"/>
      <c r="Q226" s="7"/>
      <c r="R226" s="7"/>
      <c r="S226" s="7"/>
      <c r="T226" s="7"/>
    </row>
    <row r="227" spans="1:20" ht="18.75">
      <c r="A227" s="64"/>
      <c r="B227" s="7"/>
      <c r="C227" s="7"/>
      <c r="D227" s="7"/>
      <c r="E227" s="7"/>
      <c r="F227" s="7"/>
      <c r="G227" s="7"/>
      <c r="H227" s="7"/>
      <c r="I227" s="7"/>
      <c r="J227" s="7"/>
      <c r="K227" s="7"/>
      <c r="L227" s="7"/>
      <c r="M227" s="7"/>
      <c r="N227" s="7"/>
      <c r="O227" s="7"/>
      <c r="P227" s="7"/>
      <c r="Q227" s="7"/>
      <c r="R227" s="7"/>
      <c r="S227" s="7"/>
      <c r="T227" s="7"/>
    </row>
    <row r="228" spans="1:20" ht="18.75">
      <c r="A228" s="64"/>
      <c r="B228" s="7"/>
      <c r="C228" s="7"/>
      <c r="D228" s="7"/>
      <c r="E228" s="7"/>
      <c r="F228" s="7"/>
      <c r="G228" s="7"/>
      <c r="H228" s="7"/>
      <c r="I228" s="7"/>
      <c r="J228" s="7"/>
      <c r="K228" s="7"/>
      <c r="L228" s="7"/>
      <c r="M228" s="7"/>
      <c r="N228" s="7"/>
      <c r="O228" s="7"/>
      <c r="P228" s="7"/>
      <c r="Q228" s="7"/>
      <c r="R228" s="7"/>
      <c r="S228" s="7"/>
      <c r="T228" s="7"/>
    </row>
    <row r="229" spans="1:20" ht="18.75">
      <c r="A229" s="64"/>
      <c r="B229" s="7"/>
      <c r="C229" s="7"/>
      <c r="D229" s="7"/>
      <c r="E229" s="7"/>
      <c r="F229" s="7"/>
      <c r="G229" s="7"/>
      <c r="H229" s="7"/>
      <c r="I229" s="7"/>
      <c r="J229" s="7"/>
      <c r="K229" s="7"/>
      <c r="L229" s="7"/>
      <c r="M229" s="7"/>
      <c r="N229" s="7"/>
      <c r="O229" s="7"/>
      <c r="P229" s="7"/>
      <c r="Q229" s="7"/>
      <c r="R229" s="7"/>
      <c r="S229" s="7"/>
      <c r="T229" s="7"/>
    </row>
    <row r="230" spans="1:20" ht="18.75">
      <c r="A230" s="64"/>
      <c r="B230" s="7"/>
      <c r="C230" s="7"/>
      <c r="D230" s="7"/>
      <c r="E230" s="7"/>
      <c r="F230" s="7"/>
      <c r="G230" s="7"/>
      <c r="H230" s="7"/>
      <c r="I230" s="7"/>
      <c r="J230" s="7"/>
      <c r="K230" s="7"/>
      <c r="L230" s="7"/>
      <c r="M230" s="7"/>
      <c r="N230" s="7"/>
      <c r="O230" s="7"/>
      <c r="P230" s="7"/>
      <c r="Q230" s="7"/>
      <c r="R230" s="7"/>
      <c r="S230" s="7"/>
      <c r="T230" s="7"/>
    </row>
    <row r="231" spans="1:20" ht="18.75">
      <c r="A231" s="64"/>
      <c r="B231" s="7"/>
      <c r="C231" s="7"/>
      <c r="D231" s="7"/>
      <c r="E231" s="7"/>
      <c r="F231" s="7"/>
      <c r="G231" s="7"/>
      <c r="H231" s="7"/>
      <c r="I231" s="7"/>
      <c r="J231" s="7"/>
      <c r="K231" s="7"/>
      <c r="L231" s="7"/>
      <c r="M231" s="7"/>
      <c r="N231" s="7"/>
      <c r="O231" s="7"/>
      <c r="P231" s="7"/>
      <c r="Q231" s="7"/>
      <c r="R231" s="7"/>
      <c r="S231" s="7"/>
      <c r="T231" s="7"/>
    </row>
    <row r="232" spans="1:20" ht="18.75">
      <c r="A232" s="64"/>
      <c r="B232" s="7"/>
      <c r="C232" s="7"/>
      <c r="D232" s="7"/>
      <c r="E232" s="7"/>
      <c r="F232" s="7"/>
      <c r="G232" s="7"/>
      <c r="H232" s="7"/>
      <c r="I232" s="7"/>
      <c r="J232" s="7"/>
      <c r="K232" s="7"/>
      <c r="L232" s="7"/>
      <c r="M232" s="7"/>
      <c r="N232" s="7"/>
      <c r="O232" s="7"/>
      <c r="P232" s="7"/>
      <c r="Q232" s="7"/>
      <c r="R232" s="7"/>
      <c r="S232" s="7"/>
      <c r="T232" s="7"/>
    </row>
    <row r="233" spans="1:20" ht="18.75">
      <c r="A233" s="64"/>
      <c r="B233" s="7"/>
      <c r="C233" s="7"/>
      <c r="D233" s="7"/>
      <c r="E233" s="7"/>
      <c r="F233" s="7"/>
      <c r="G233" s="7"/>
      <c r="H233" s="7"/>
      <c r="I233" s="7"/>
      <c r="J233" s="7"/>
      <c r="K233" s="7"/>
      <c r="L233" s="7"/>
      <c r="M233" s="7"/>
      <c r="N233" s="7"/>
      <c r="O233" s="7"/>
      <c r="P233" s="7"/>
      <c r="Q233" s="7"/>
      <c r="R233" s="7"/>
      <c r="S233" s="7"/>
      <c r="T233" s="7"/>
    </row>
    <row r="234" spans="1:20" ht="18.75">
      <c r="A234" s="64"/>
      <c r="B234" s="7"/>
      <c r="C234" s="7"/>
      <c r="D234" s="7"/>
      <c r="E234" s="7"/>
      <c r="F234" s="7"/>
      <c r="G234" s="7"/>
      <c r="H234" s="7"/>
      <c r="I234" s="7"/>
      <c r="J234" s="7"/>
      <c r="K234" s="7"/>
      <c r="L234" s="7"/>
      <c r="M234" s="7"/>
      <c r="N234" s="7"/>
      <c r="O234" s="7"/>
      <c r="P234" s="7"/>
      <c r="Q234" s="7"/>
      <c r="R234" s="7"/>
      <c r="S234" s="7"/>
      <c r="T234" s="7"/>
    </row>
    <row r="235" spans="1:20" ht="18.75">
      <c r="A235" s="64"/>
      <c r="B235" s="7"/>
      <c r="C235" s="7"/>
      <c r="D235" s="7"/>
      <c r="E235" s="7"/>
      <c r="F235" s="7"/>
      <c r="G235" s="7"/>
      <c r="H235" s="7"/>
      <c r="I235" s="7"/>
      <c r="J235" s="7"/>
      <c r="K235" s="7"/>
      <c r="L235" s="7"/>
      <c r="M235" s="7"/>
      <c r="N235" s="7"/>
      <c r="O235" s="7"/>
      <c r="P235" s="7"/>
      <c r="Q235" s="7"/>
      <c r="R235" s="7"/>
      <c r="S235" s="7"/>
      <c r="T235" s="7"/>
    </row>
    <row r="236" spans="1:20" ht="18.75">
      <c r="A236" s="64"/>
      <c r="B236" s="7"/>
      <c r="C236" s="7"/>
      <c r="D236" s="7"/>
      <c r="E236" s="7"/>
      <c r="F236" s="7"/>
      <c r="G236" s="7"/>
      <c r="H236" s="7"/>
      <c r="I236" s="7"/>
      <c r="J236" s="7"/>
      <c r="K236" s="7"/>
      <c r="L236" s="7"/>
      <c r="M236" s="7"/>
      <c r="N236" s="7"/>
      <c r="O236" s="7"/>
      <c r="P236" s="7"/>
      <c r="Q236" s="7"/>
      <c r="R236" s="7"/>
      <c r="S236" s="7"/>
      <c r="T236" s="7"/>
    </row>
    <row r="237" spans="1:20" ht="18.75">
      <c r="A237" s="64"/>
      <c r="B237" s="7"/>
      <c r="C237" s="7"/>
      <c r="D237" s="7"/>
      <c r="E237" s="7"/>
      <c r="F237" s="7"/>
      <c r="G237" s="7"/>
      <c r="H237" s="7"/>
      <c r="I237" s="7"/>
      <c r="J237" s="7"/>
      <c r="K237" s="7"/>
      <c r="L237" s="7"/>
      <c r="M237" s="7"/>
      <c r="N237" s="7"/>
      <c r="O237" s="7"/>
      <c r="P237" s="7"/>
      <c r="Q237" s="7"/>
      <c r="R237" s="7"/>
      <c r="S237" s="7"/>
      <c r="T237" s="7"/>
    </row>
    <row r="238" spans="1:20" ht="18.75">
      <c r="A238" s="64"/>
      <c r="B238" s="7"/>
      <c r="C238" s="7"/>
      <c r="D238" s="7"/>
      <c r="E238" s="7"/>
      <c r="F238" s="7"/>
      <c r="G238" s="7"/>
      <c r="H238" s="7"/>
      <c r="I238" s="7"/>
      <c r="J238" s="7"/>
      <c r="K238" s="7"/>
      <c r="L238" s="7"/>
      <c r="M238" s="7"/>
      <c r="N238" s="7"/>
      <c r="O238" s="7"/>
      <c r="P238" s="7"/>
      <c r="Q238" s="7"/>
      <c r="R238" s="7"/>
      <c r="S238" s="7"/>
      <c r="T238" s="7"/>
    </row>
    <row r="239" spans="1:20" ht="18.75">
      <c r="A239" s="64"/>
      <c r="B239" s="7"/>
      <c r="C239" s="7"/>
      <c r="D239" s="7"/>
      <c r="E239" s="7"/>
      <c r="F239" s="7"/>
      <c r="G239" s="7"/>
      <c r="H239" s="7"/>
      <c r="I239" s="7"/>
      <c r="J239" s="7"/>
      <c r="K239" s="7"/>
      <c r="L239" s="7"/>
      <c r="M239" s="7"/>
      <c r="N239" s="7"/>
      <c r="O239" s="7"/>
      <c r="P239" s="7"/>
      <c r="Q239" s="7"/>
      <c r="R239" s="7"/>
      <c r="S239" s="7"/>
      <c r="T239" s="7"/>
    </row>
    <row r="240" spans="1:20" ht="18.75">
      <c r="A240" s="64"/>
      <c r="B240" s="7"/>
      <c r="C240" s="7"/>
      <c r="D240" s="7"/>
      <c r="E240" s="7"/>
      <c r="F240" s="7"/>
      <c r="G240" s="7"/>
      <c r="H240" s="7"/>
      <c r="I240" s="7"/>
      <c r="J240" s="7"/>
      <c r="K240" s="7"/>
      <c r="L240" s="7"/>
      <c r="M240" s="7"/>
      <c r="N240" s="7"/>
      <c r="O240" s="7"/>
      <c r="P240" s="7"/>
      <c r="Q240" s="7"/>
      <c r="R240" s="7"/>
      <c r="S240" s="7"/>
      <c r="T240" s="7"/>
    </row>
    <row r="241" spans="1:20" ht="18.75">
      <c r="A241" s="64"/>
      <c r="B241" s="7"/>
      <c r="C241" s="7"/>
      <c r="D241" s="7"/>
      <c r="E241" s="7"/>
      <c r="F241" s="7"/>
      <c r="G241" s="7"/>
      <c r="H241" s="7"/>
      <c r="I241" s="7"/>
      <c r="J241" s="7"/>
      <c r="K241" s="7"/>
      <c r="L241" s="7"/>
      <c r="M241" s="7"/>
      <c r="N241" s="7"/>
      <c r="O241" s="7"/>
      <c r="P241" s="7"/>
      <c r="Q241" s="7"/>
      <c r="R241" s="7"/>
      <c r="S241" s="7"/>
      <c r="T241" s="7"/>
    </row>
    <row r="242" spans="1:20" ht="18.75">
      <c r="A242" s="64"/>
      <c r="B242" s="7"/>
      <c r="C242" s="7"/>
      <c r="D242" s="7"/>
      <c r="E242" s="7"/>
      <c r="F242" s="7"/>
      <c r="G242" s="7"/>
      <c r="H242" s="7"/>
      <c r="I242" s="7"/>
      <c r="J242" s="7"/>
      <c r="K242" s="7"/>
      <c r="L242" s="7"/>
      <c r="M242" s="7"/>
      <c r="N242" s="7"/>
      <c r="O242" s="7"/>
      <c r="P242" s="7"/>
      <c r="Q242" s="7"/>
      <c r="R242" s="7"/>
      <c r="S242" s="7"/>
      <c r="T242" s="7"/>
    </row>
    <row r="243" spans="1:20" ht="18.75">
      <c r="A243" s="64"/>
      <c r="B243" s="7"/>
      <c r="C243" s="7"/>
      <c r="D243" s="7"/>
      <c r="E243" s="7"/>
      <c r="F243" s="7"/>
      <c r="G243" s="7"/>
      <c r="H243" s="7"/>
      <c r="I243" s="7"/>
      <c r="J243" s="7"/>
      <c r="K243" s="7"/>
      <c r="L243" s="7"/>
      <c r="M243" s="7"/>
      <c r="N243" s="7"/>
      <c r="O243" s="7"/>
      <c r="P243" s="7"/>
      <c r="Q243" s="7"/>
      <c r="R243" s="7"/>
      <c r="S243" s="7"/>
      <c r="T243" s="7"/>
    </row>
    <row r="244" spans="1:20" ht="18.75">
      <c r="A244" s="64"/>
      <c r="B244" s="7"/>
      <c r="C244" s="7"/>
      <c r="D244" s="7"/>
      <c r="E244" s="7"/>
      <c r="F244" s="7"/>
      <c r="G244" s="7"/>
      <c r="H244" s="7"/>
      <c r="I244" s="7"/>
      <c r="J244" s="7"/>
      <c r="K244" s="7"/>
      <c r="L244" s="7"/>
      <c r="M244" s="7"/>
      <c r="N244" s="7"/>
      <c r="O244" s="7"/>
      <c r="P244" s="7"/>
      <c r="Q244" s="7"/>
      <c r="R244" s="7"/>
      <c r="S244" s="7"/>
      <c r="T244" s="7"/>
    </row>
    <row r="245" spans="1:20" ht="18.75">
      <c r="A245" s="64"/>
      <c r="B245" s="7"/>
      <c r="C245" s="7"/>
      <c r="D245" s="7"/>
      <c r="E245" s="7"/>
      <c r="F245" s="7"/>
      <c r="G245" s="7"/>
      <c r="H245" s="7"/>
      <c r="I245" s="7"/>
      <c r="J245" s="7"/>
      <c r="K245" s="7"/>
      <c r="L245" s="7"/>
      <c r="M245" s="7"/>
      <c r="N245" s="7"/>
      <c r="O245" s="7"/>
      <c r="P245" s="7"/>
      <c r="Q245" s="7"/>
      <c r="R245" s="7"/>
      <c r="S245" s="7"/>
      <c r="T245" s="7"/>
    </row>
    <row r="246" spans="1:20" ht="18.75">
      <c r="A246" s="64"/>
      <c r="B246" s="7"/>
      <c r="C246" s="7"/>
      <c r="D246" s="7"/>
      <c r="E246" s="7"/>
      <c r="F246" s="7"/>
      <c r="G246" s="7"/>
      <c r="H246" s="7"/>
      <c r="I246" s="7"/>
      <c r="J246" s="7"/>
      <c r="K246" s="7"/>
      <c r="L246" s="7"/>
      <c r="M246" s="7"/>
      <c r="N246" s="7"/>
      <c r="O246" s="7"/>
      <c r="P246" s="7"/>
      <c r="Q246" s="7"/>
      <c r="R246" s="7"/>
      <c r="S246" s="7"/>
      <c r="T246" s="7"/>
    </row>
    <row r="247" spans="1:20" ht="18.75">
      <c r="A247" s="64"/>
      <c r="B247" s="7"/>
      <c r="C247" s="7"/>
      <c r="D247" s="7"/>
      <c r="E247" s="7"/>
      <c r="F247" s="7"/>
      <c r="G247" s="7"/>
      <c r="H247" s="7"/>
      <c r="I247" s="7"/>
      <c r="J247" s="7"/>
      <c r="K247" s="7"/>
      <c r="L247" s="7"/>
      <c r="M247" s="7"/>
      <c r="N247" s="7"/>
      <c r="O247" s="7"/>
      <c r="P247" s="7"/>
      <c r="Q247" s="7"/>
      <c r="R247" s="7"/>
      <c r="S247" s="7"/>
      <c r="T247" s="7"/>
    </row>
    <row r="248" spans="1:20" ht="18.75">
      <c r="A248" s="64"/>
      <c r="B248" s="7"/>
      <c r="C248" s="7"/>
      <c r="D248" s="7"/>
      <c r="E248" s="7"/>
      <c r="F248" s="7"/>
      <c r="G248" s="7"/>
      <c r="H248" s="7"/>
      <c r="I248" s="7"/>
      <c r="J248" s="7"/>
      <c r="K248" s="7"/>
      <c r="L248" s="7"/>
      <c r="M248" s="7"/>
      <c r="N248" s="7"/>
      <c r="O248" s="7"/>
      <c r="P248" s="7"/>
      <c r="Q248" s="7"/>
      <c r="R248" s="7"/>
      <c r="S248" s="7"/>
      <c r="T248" s="7"/>
    </row>
    <row r="249" spans="1:20" ht="18.75">
      <c r="A249" s="64"/>
      <c r="B249" s="7"/>
      <c r="C249" s="7"/>
      <c r="D249" s="7"/>
      <c r="E249" s="7"/>
      <c r="F249" s="7"/>
      <c r="G249" s="7"/>
      <c r="H249" s="7"/>
      <c r="I249" s="7"/>
      <c r="J249" s="7"/>
      <c r="K249" s="7"/>
      <c r="L249" s="7"/>
      <c r="M249" s="7"/>
      <c r="N249" s="7"/>
      <c r="O249" s="7"/>
      <c r="P249" s="7"/>
      <c r="Q249" s="7"/>
      <c r="R249" s="7"/>
      <c r="S249" s="7"/>
      <c r="T249" s="7"/>
    </row>
    <row r="250" spans="1:20" ht="18.75">
      <c r="A250" s="64"/>
      <c r="B250" s="7"/>
      <c r="C250" s="7"/>
      <c r="D250" s="7"/>
      <c r="E250" s="7"/>
      <c r="F250" s="7"/>
      <c r="G250" s="7"/>
      <c r="H250" s="7"/>
      <c r="I250" s="7"/>
      <c r="J250" s="7"/>
      <c r="K250" s="7"/>
      <c r="L250" s="7"/>
      <c r="M250" s="7"/>
      <c r="N250" s="7"/>
      <c r="O250" s="7"/>
      <c r="P250" s="7"/>
      <c r="Q250" s="7"/>
      <c r="R250" s="7"/>
      <c r="S250" s="7"/>
      <c r="T250" s="7"/>
    </row>
    <row r="251" spans="1:20" ht="18.75">
      <c r="A251" s="64"/>
      <c r="B251" s="7"/>
      <c r="C251" s="7"/>
      <c r="D251" s="7"/>
      <c r="E251" s="7"/>
      <c r="F251" s="7"/>
      <c r="G251" s="7"/>
      <c r="H251" s="7"/>
      <c r="I251" s="7"/>
      <c r="J251" s="7"/>
      <c r="K251" s="7"/>
      <c r="L251" s="7"/>
      <c r="M251" s="7"/>
      <c r="N251" s="7"/>
      <c r="O251" s="7"/>
      <c r="P251" s="7"/>
      <c r="Q251" s="7"/>
      <c r="R251" s="7"/>
      <c r="S251" s="7"/>
      <c r="T251" s="7"/>
    </row>
    <row r="252" spans="1:20" ht="18.75">
      <c r="A252" s="64"/>
      <c r="B252" s="7"/>
      <c r="C252" s="7"/>
      <c r="D252" s="7"/>
      <c r="E252" s="7"/>
      <c r="F252" s="7"/>
      <c r="G252" s="7"/>
      <c r="H252" s="7"/>
      <c r="I252" s="7"/>
      <c r="J252" s="7"/>
      <c r="K252" s="7"/>
      <c r="L252" s="7"/>
      <c r="M252" s="7"/>
      <c r="N252" s="7"/>
      <c r="O252" s="7"/>
      <c r="P252" s="7"/>
      <c r="Q252" s="7"/>
      <c r="R252" s="7"/>
      <c r="S252" s="7"/>
      <c r="T252" s="7"/>
    </row>
    <row r="253" spans="1:20" ht="18.75">
      <c r="A253" s="64"/>
      <c r="B253" s="7"/>
      <c r="C253" s="7"/>
      <c r="D253" s="7"/>
      <c r="E253" s="7"/>
      <c r="F253" s="7"/>
      <c r="G253" s="7"/>
      <c r="H253" s="7"/>
      <c r="I253" s="7"/>
      <c r="J253" s="7"/>
      <c r="K253" s="7"/>
      <c r="L253" s="7"/>
      <c r="M253" s="7"/>
      <c r="N253" s="7"/>
      <c r="O253" s="7"/>
      <c r="P253" s="7"/>
      <c r="Q253" s="7"/>
      <c r="R253" s="7"/>
      <c r="S253" s="7"/>
      <c r="T253" s="7"/>
    </row>
    <row r="254" spans="1:20" ht="18.75">
      <c r="A254" s="64"/>
      <c r="B254" s="7"/>
      <c r="C254" s="7"/>
      <c r="D254" s="7"/>
      <c r="E254" s="7"/>
      <c r="F254" s="7"/>
      <c r="G254" s="7"/>
      <c r="H254" s="7"/>
      <c r="I254" s="7"/>
      <c r="J254" s="7"/>
      <c r="K254" s="7"/>
      <c r="L254" s="7"/>
      <c r="M254" s="7"/>
      <c r="N254" s="7"/>
      <c r="O254" s="7"/>
      <c r="P254" s="7"/>
      <c r="Q254" s="7"/>
      <c r="R254" s="7"/>
      <c r="S254" s="7"/>
      <c r="T254" s="7"/>
    </row>
    <row r="255" spans="1:20" ht="18.75">
      <c r="A255" s="64"/>
      <c r="B255" s="7"/>
      <c r="C255" s="7"/>
      <c r="D255" s="7"/>
      <c r="E255" s="7"/>
      <c r="F255" s="7"/>
      <c r="G255" s="7"/>
      <c r="H255" s="7"/>
      <c r="I255" s="7"/>
      <c r="J255" s="7"/>
      <c r="K255" s="7"/>
      <c r="L255" s="7"/>
      <c r="M255" s="7"/>
      <c r="N255" s="7"/>
      <c r="O255" s="7"/>
      <c r="P255" s="7"/>
      <c r="Q255" s="7"/>
      <c r="R255" s="7"/>
      <c r="S255" s="7"/>
      <c r="T255" s="7"/>
    </row>
    <row r="256" spans="1:20" ht="18.75">
      <c r="A256" s="64"/>
      <c r="B256" s="7"/>
      <c r="C256" s="7"/>
      <c r="D256" s="7"/>
      <c r="E256" s="7"/>
      <c r="F256" s="7"/>
      <c r="G256" s="7"/>
      <c r="H256" s="7"/>
      <c r="I256" s="7"/>
      <c r="J256" s="7"/>
      <c r="K256" s="7"/>
      <c r="L256" s="7"/>
      <c r="M256" s="7"/>
      <c r="N256" s="7"/>
      <c r="O256" s="7"/>
      <c r="P256" s="7"/>
      <c r="Q256" s="7"/>
      <c r="R256" s="7"/>
      <c r="S256" s="7"/>
      <c r="T256" s="7"/>
    </row>
    <row r="257" spans="1:20" ht="18.75">
      <c r="A257" s="64"/>
      <c r="B257" s="7"/>
      <c r="C257" s="7"/>
      <c r="D257" s="7"/>
      <c r="E257" s="7"/>
      <c r="F257" s="7"/>
      <c r="G257" s="7"/>
      <c r="H257" s="7"/>
      <c r="I257" s="7"/>
      <c r="J257" s="7"/>
      <c r="K257" s="7"/>
      <c r="L257" s="7"/>
      <c r="M257" s="7"/>
      <c r="N257" s="7"/>
      <c r="O257" s="7"/>
      <c r="P257" s="7"/>
      <c r="Q257" s="7"/>
      <c r="R257" s="7"/>
      <c r="S257" s="7"/>
      <c r="T257" s="7"/>
    </row>
    <row r="258" spans="1:20" ht="18.75">
      <c r="A258" s="64"/>
      <c r="B258" s="7"/>
      <c r="C258" s="7"/>
      <c r="D258" s="7"/>
      <c r="E258" s="7"/>
      <c r="F258" s="7"/>
      <c r="G258" s="7"/>
      <c r="H258" s="7"/>
      <c r="I258" s="7"/>
      <c r="J258" s="7"/>
      <c r="K258" s="7"/>
      <c r="L258" s="7"/>
      <c r="M258" s="7"/>
      <c r="N258" s="7"/>
      <c r="O258" s="7"/>
      <c r="P258" s="7"/>
      <c r="Q258" s="7"/>
      <c r="R258" s="7"/>
      <c r="S258" s="7"/>
      <c r="T258" s="7"/>
    </row>
    <row r="259" spans="1:20" ht="18.75">
      <c r="A259" s="64"/>
      <c r="B259" s="7"/>
      <c r="C259" s="7"/>
      <c r="D259" s="7"/>
      <c r="E259" s="7"/>
      <c r="F259" s="7"/>
      <c r="G259" s="7"/>
      <c r="H259" s="7"/>
      <c r="I259" s="7"/>
      <c r="J259" s="7"/>
      <c r="K259" s="7"/>
      <c r="L259" s="7"/>
      <c r="M259" s="7"/>
      <c r="N259" s="7"/>
      <c r="O259" s="7"/>
      <c r="P259" s="7"/>
      <c r="Q259" s="7"/>
      <c r="R259" s="7"/>
      <c r="S259" s="7"/>
      <c r="T259" s="7"/>
    </row>
    <row r="260" spans="1:20" ht="18.75">
      <c r="A260" s="64"/>
      <c r="B260" s="7"/>
      <c r="C260" s="7"/>
      <c r="D260" s="7"/>
      <c r="E260" s="7"/>
      <c r="F260" s="7"/>
      <c r="G260" s="7"/>
      <c r="H260" s="7"/>
      <c r="I260" s="7"/>
      <c r="J260" s="7"/>
      <c r="K260" s="7"/>
      <c r="L260" s="7"/>
      <c r="M260" s="7"/>
      <c r="N260" s="7"/>
      <c r="O260" s="7"/>
      <c r="P260" s="7"/>
      <c r="Q260" s="7"/>
      <c r="R260" s="7"/>
      <c r="S260" s="7"/>
      <c r="T260" s="7"/>
    </row>
    <row r="261" spans="1:20" ht="18.75">
      <c r="A261" s="64"/>
      <c r="B261" s="7"/>
      <c r="C261" s="7"/>
      <c r="D261" s="7"/>
      <c r="E261" s="7"/>
      <c r="F261" s="7"/>
      <c r="G261" s="7"/>
      <c r="H261" s="7"/>
      <c r="I261" s="7"/>
      <c r="J261" s="7"/>
      <c r="K261" s="7"/>
      <c r="L261" s="7"/>
      <c r="M261" s="7"/>
      <c r="N261" s="7"/>
      <c r="O261" s="7"/>
      <c r="P261" s="7"/>
      <c r="Q261" s="7"/>
      <c r="R261" s="7"/>
      <c r="S261" s="7"/>
      <c r="T261" s="7"/>
    </row>
    <row r="262" spans="1:20" ht="18.75">
      <c r="A262" s="64"/>
      <c r="B262" s="7"/>
      <c r="C262" s="7"/>
      <c r="D262" s="7"/>
      <c r="E262" s="7"/>
      <c r="F262" s="7"/>
      <c r="G262" s="7"/>
      <c r="H262" s="7"/>
      <c r="I262" s="7"/>
      <c r="J262" s="7"/>
      <c r="K262" s="7"/>
      <c r="L262" s="7"/>
      <c r="M262" s="7"/>
      <c r="N262" s="7"/>
      <c r="O262" s="7"/>
      <c r="P262" s="7"/>
      <c r="Q262" s="7"/>
      <c r="R262" s="7"/>
      <c r="S262" s="7"/>
      <c r="T262" s="7"/>
    </row>
    <row r="263" spans="1:20" ht="18.75">
      <c r="A263" s="64"/>
      <c r="B263" s="7"/>
      <c r="C263" s="7"/>
      <c r="D263" s="7"/>
      <c r="E263" s="7"/>
      <c r="F263" s="7"/>
      <c r="G263" s="7"/>
      <c r="H263" s="7"/>
      <c r="I263" s="7"/>
      <c r="J263" s="7"/>
      <c r="K263" s="7"/>
      <c r="L263" s="7"/>
      <c r="M263" s="7"/>
      <c r="N263" s="7"/>
      <c r="O263" s="7"/>
      <c r="P263" s="7"/>
      <c r="Q263" s="7"/>
      <c r="R263" s="7"/>
      <c r="S263" s="7"/>
      <c r="T263" s="7"/>
    </row>
    <row r="264" spans="1:20" ht="18.75">
      <c r="A264" s="64"/>
      <c r="B264" s="7"/>
      <c r="C264" s="7"/>
      <c r="D264" s="7"/>
      <c r="E264" s="7"/>
      <c r="F264" s="7"/>
      <c r="G264" s="7"/>
      <c r="H264" s="7"/>
      <c r="I264" s="7"/>
      <c r="J264" s="7"/>
      <c r="K264" s="7"/>
      <c r="L264" s="7"/>
      <c r="M264" s="7"/>
      <c r="N264" s="7"/>
      <c r="O264" s="7"/>
      <c r="P264" s="7"/>
      <c r="Q264" s="7"/>
      <c r="R264" s="7"/>
      <c r="S264" s="7"/>
      <c r="T264" s="7"/>
    </row>
    <row r="265" spans="1:20" ht="18.75">
      <c r="A265" s="64"/>
      <c r="B265" s="7"/>
      <c r="C265" s="7"/>
      <c r="D265" s="7"/>
      <c r="E265" s="7"/>
      <c r="F265" s="7"/>
      <c r="G265" s="7"/>
      <c r="H265" s="7"/>
      <c r="I265" s="7"/>
      <c r="J265" s="7"/>
      <c r="K265" s="7"/>
      <c r="L265" s="7"/>
      <c r="M265" s="7"/>
      <c r="N265" s="7"/>
      <c r="O265" s="7"/>
      <c r="P265" s="7"/>
      <c r="Q265" s="7"/>
      <c r="R265" s="7"/>
      <c r="S265" s="7"/>
      <c r="T265" s="7"/>
    </row>
    <row r="266" spans="1:20" ht="18.75">
      <c r="A266" s="64"/>
      <c r="B266" s="7"/>
      <c r="C266" s="7"/>
      <c r="D266" s="7"/>
      <c r="E266" s="7"/>
      <c r="F266" s="7"/>
      <c r="G266" s="7"/>
      <c r="H266" s="7"/>
      <c r="I266" s="7"/>
      <c r="J266" s="7"/>
      <c r="K266" s="7"/>
      <c r="L266" s="7"/>
      <c r="M266" s="7"/>
      <c r="N266" s="7"/>
      <c r="O266" s="7"/>
      <c r="P266" s="7"/>
      <c r="Q266" s="7"/>
      <c r="R266" s="7"/>
      <c r="S266" s="7"/>
      <c r="T266" s="7"/>
    </row>
    <row r="267" spans="1:20" ht="18.75">
      <c r="A267" s="64"/>
      <c r="B267" s="7"/>
      <c r="C267" s="7"/>
      <c r="D267" s="7"/>
      <c r="E267" s="7"/>
      <c r="F267" s="7"/>
      <c r="G267" s="7"/>
      <c r="H267" s="7"/>
      <c r="I267" s="7"/>
      <c r="J267" s="7"/>
      <c r="K267" s="7"/>
      <c r="L267" s="7"/>
      <c r="M267" s="7"/>
      <c r="N267" s="7"/>
      <c r="O267" s="7"/>
      <c r="P267" s="7"/>
      <c r="Q267" s="7"/>
      <c r="R267" s="7"/>
      <c r="S267" s="7"/>
      <c r="T267" s="7"/>
    </row>
    <row r="268" spans="1:20" ht="18.75">
      <c r="A268" s="64"/>
      <c r="B268" s="7"/>
      <c r="C268" s="7"/>
      <c r="D268" s="7"/>
      <c r="E268" s="7"/>
      <c r="F268" s="7"/>
      <c r="G268" s="7"/>
      <c r="H268" s="7"/>
      <c r="I268" s="7"/>
      <c r="J268" s="7"/>
      <c r="K268" s="7"/>
      <c r="L268" s="7"/>
      <c r="M268" s="7"/>
      <c r="N268" s="7"/>
      <c r="O268" s="7"/>
      <c r="P268" s="7"/>
      <c r="Q268" s="7"/>
      <c r="R268" s="7"/>
      <c r="S268" s="7"/>
      <c r="T268" s="7"/>
    </row>
    <row r="269" spans="1:20" ht="18.75">
      <c r="A269" s="64"/>
      <c r="B269" s="7"/>
      <c r="C269" s="7"/>
      <c r="D269" s="7"/>
      <c r="E269" s="7"/>
      <c r="F269" s="7"/>
      <c r="G269" s="7"/>
      <c r="H269" s="7"/>
      <c r="I269" s="7"/>
      <c r="J269" s="7"/>
      <c r="K269" s="7"/>
      <c r="L269" s="7"/>
      <c r="M269" s="7"/>
      <c r="N269" s="7"/>
      <c r="O269" s="7"/>
      <c r="P269" s="7"/>
      <c r="Q269" s="7"/>
      <c r="R269" s="7"/>
      <c r="S269" s="7"/>
      <c r="T269" s="7"/>
    </row>
    <row r="270" spans="1:20" ht="18.75">
      <c r="A270" s="64"/>
      <c r="B270" s="7"/>
      <c r="C270" s="7"/>
      <c r="D270" s="7"/>
      <c r="E270" s="7"/>
      <c r="F270" s="7"/>
      <c r="G270" s="7"/>
      <c r="H270" s="7"/>
      <c r="I270" s="7"/>
      <c r="J270" s="7"/>
      <c r="K270" s="7"/>
      <c r="L270" s="7"/>
      <c r="M270" s="7"/>
      <c r="N270" s="7"/>
      <c r="O270" s="7"/>
      <c r="P270" s="7"/>
      <c r="Q270" s="7"/>
      <c r="R270" s="7"/>
      <c r="S270" s="7"/>
      <c r="T270" s="7"/>
    </row>
    <row r="271" spans="1:20" ht="18.75">
      <c r="A271" s="64"/>
      <c r="B271" s="7"/>
      <c r="C271" s="7"/>
      <c r="D271" s="7"/>
      <c r="E271" s="7"/>
      <c r="F271" s="7"/>
      <c r="G271" s="7"/>
      <c r="H271" s="7"/>
      <c r="I271" s="7"/>
      <c r="J271" s="7"/>
      <c r="K271" s="7"/>
      <c r="L271" s="7"/>
      <c r="M271" s="7"/>
      <c r="N271" s="7"/>
      <c r="O271" s="7"/>
      <c r="P271" s="7"/>
      <c r="Q271" s="7"/>
      <c r="R271" s="7"/>
      <c r="S271" s="7"/>
      <c r="T271" s="7"/>
    </row>
    <row r="272" spans="1:20" ht="18.75">
      <c r="A272" s="64"/>
      <c r="B272" s="7"/>
      <c r="C272" s="7"/>
      <c r="D272" s="7"/>
      <c r="E272" s="7"/>
      <c r="F272" s="7"/>
      <c r="G272" s="7"/>
      <c r="H272" s="7"/>
      <c r="I272" s="7"/>
      <c r="J272" s="7"/>
      <c r="K272" s="7"/>
      <c r="L272" s="7"/>
      <c r="M272" s="7"/>
      <c r="N272" s="7"/>
      <c r="O272" s="7"/>
      <c r="P272" s="7"/>
      <c r="Q272" s="7"/>
      <c r="R272" s="7"/>
      <c r="S272" s="7"/>
      <c r="T272" s="7"/>
    </row>
    <row r="273" spans="1:20" ht="18.75">
      <c r="A273" s="64"/>
      <c r="B273" s="7"/>
      <c r="C273" s="7"/>
      <c r="D273" s="7"/>
      <c r="E273" s="7"/>
      <c r="F273" s="7"/>
      <c r="G273" s="7"/>
      <c r="H273" s="7"/>
      <c r="I273" s="7"/>
      <c r="J273" s="7"/>
      <c r="K273" s="7"/>
      <c r="L273" s="7"/>
      <c r="M273" s="7"/>
      <c r="N273" s="7"/>
      <c r="O273" s="7"/>
      <c r="P273" s="7"/>
      <c r="Q273" s="7"/>
      <c r="R273" s="7"/>
      <c r="S273" s="7"/>
      <c r="T273" s="7"/>
    </row>
    <row r="274" spans="1:20" ht="18.75">
      <c r="A274" s="64"/>
      <c r="B274" s="7"/>
      <c r="C274" s="7"/>
      <c r="D274" s="7"/>
      <c r="E274" s="7"/>
      <c r="F274" s="7"/>
      <c r="G274" s="7"/>
      <c r="H274" s="7"/>
      <c r="I274" s="7"/>
      <c r="J274" s="7"/>
      <c r="K274" s="7"/>
      <c r="L274" s="7"/>
      <c r="M274" s="7"/>
      <c r="N274" s="7"/>
      <c r="O274" s="7"/>
      <c r="P274" s="7"/>
      <c r="Q274" s="7"/>
      <c r="R274" s="7"/>
      <c r="S274" s="7"/>
      <c r="T274" s="7"/>
    </row>
    <row r="275" spans="1:20" ht="18.75">
      <c r="A275" s="64"/>
      <c r="B275" s="7"/>
      <c r="C275" s="7"/>
      <c r="D275" s="7"/>
      <c r="E275" s="7"/>
      <c r="F275" s="7"/>
      <c r="G275" s="7"/>
      <c r="H275" s="7"/>
      <c r="I275" s="7"/>
      <c r="J275" s="7"/>
      <c r="K275" s="7"/>
      <c r="L275" s="7"/>
      <c r="M275" s="7"/>
      <c r="N275" s="7"/>
      <c r="O275" s="7"/>
      <c r="P275" s="7"/>
      <c r="Q275" s="7"/>
      <c r="R275" s="7"/>
      <c r="S275" s="7"/>
      <c r="T275" s="7"/>
    </row>
    <row r="276" spans="1:20" ht="18.75">
      <c r="A276" s="64"/>
      <c r="B276" s="7"/>
      <c r="C276" s="7"/>
      <c r="D276" s="7"/>
      <c r="E276" s="7"/>
      <c r="F276" s="7"/>
      <c r="G276" s="7"/>
      <c r="H276" s="7"/>
      <c r="I276" s="7"/>
      <c r="J276" s="7"/>
      <c r="K276" s="7"/>
      <c r="L276" s="7"/>
      <c r="M276" s="7"/>
      <c r="N276" s="7"/>
      <c r="O276" s="7"/>
      <c r="P276" s="7"/>
      <c r="Q276" s="7"/>
      <c r="R276" s="7"/>
      <c r="S276" s="7"/>
      <c r="T276" s="7"/>
    </row>
    <row r="277" spans="1:20" ht="18.75">
      <c r="A277" s="64"/>
      <c r="B277" s="7"/>
      <c r="C277" s="7"/>
      <c r="D277" s="7"/>
      <c r="E277" s="7"/>
      <c r="F277" s="7"/>
      <c r="G277" s="7"/>
      <c r="H277" s="7"/>
      <c r="I277" s="7"/>
      <c r="J277" s="7"/>
      <c r="K277" s="7"/>
      <c r="L277" s="7"/>
      <c r="M277" s="7"/>
      <c r="N277" s="7"/>
      <c r="O277" s="7"/>
      <c r="P277" s="7"/>
      <c r="Q277" s="7"/>
      <c r="R277" s="7"/>
      <c r="S277" s="7"/>
      <c r="T277" s="7"/>
    </row>
    <row r="278" spans="1:20" ht="18.75">
      <c r="A278" s="64"/>
      <c r="B278" s="7"/>
      <c r="C278" s="7"/>
      <c r="D278" s="7"/>
      <c r="E278" s="7"/>
      <c r="F278" s="7"/>
      <c r="G278" s="7"/>
      <c r="H278" s="7"/>
      <c r="I278" s="7"/>
      <c r="J278" s="7"/>
      <c r="K278" s="7"/>
      <c r="L278" s="7"/>
      <c r="M278" s="7"/>
      <c r="N278" s="7"/>
      <c r="O278" s="7"/>
      <c r="P278" s="7"/>
      <c r="Q278" s="7"/>
      <c r="R278" s="7"/>
      <c r="S278" s="7"/>
      <c r="T278" s="7"/>
    </row>
    <row r="279" spans="1:20" ht="18.75">
      <c r="A279" s="64"/>
      <c r="B279" s="7"/>
      <c r="C279" s="7"/>
      <c r="D279" s="7"/>
      <c r="E279" s="7"/>
      <c r="F279" s="7"/>
      <c r="G279" s="7"/>
      <c r="H279" s="7"/>
      <c r="I279" s="7"/>
      <c r="J279" s="7"/>
      <c r="K279" s="7"/>
      <c r="L279" s="7"/>
      <c r="M279" s="7"/>
      <c r="N279" s="7"/>
      <c r="O279" s="7"/>
      <c r="P279" s="7"/>
      <c r="Q279" s="7"/>
      <c r="R279" s="7"/>
      <c r="S279" s="7"/>
      <c r="T279" s="7"/>
    </row>
    <row r="280" spans="1:20" ht="18.75">
      <c r="A280" s="64"/>
      <c r="B280" s="7"/>
      <c r="C280" s="7"/>
      <c r="D280" s="7"/>
      <c r="E280" s="7"/>
      <c r="F280" s="7"/>
      <c r="G280" s="7"/>
      <c r="H280" s="7"/>
      <c r="I280" s="7"/>
      <c r="J280" s="7"/>
      <c r="K280" s="7"/>
      <c r="L280" s="7"/>
      <c r="M280" s="7"/>
      <c r="N280" s="7"/>
      <c r="O280" s="7"/>
      <c r="P280" s="7"/>
      <c r="Q280" s="7"/>
      <c r="R280" s="7"/>
      <c r="S280" s="7"/>
      <c r="T280" s="7"/>
    </row>
    <row r="281" spans="1:20" ht="18.75">
      <c r="A281" s="64"/>
      <c r="B281" s="7"/>
      <c r="C281" s="7"/>
      <c r="D281" s="7"/>
      <c r="E281" s="7"/>
      <c r="F281" s="7"/>
      <c r="G281" s="7"/>
      <c r="H281" s="7"/>
      <c r="I281" s="7"/>
      <c r="J281" s="7"/>
      <c r="K281" s="7"/>
      <c r="L281" s="7"/>
      <c r="M281" s="7"/>
      <c r="N281" s="7"/>
      <c r="O281" s="7"/>
      <c r="P281" s="7"/>
      <c r="Q281" s="7"/>
      <c r="R281" s="7"/>
      <c r="S281" s="7"/>
      <c r="T281" s="7"/>
    </row>
    <row r="282" spans="1:20" ht="18.75">
      <c r="A282" s="64"/>
      <c r="B282" s="7"/>
      <c r="C282" s="7"/>
      <c r="D282" s="7"/>
      <c r="E282" s="7"/>
      <c r="F282" s="7"/>
      <c r="G282" s="7"/>
      <c r="H282" s="7"/>
      <c r="I282" s="7"/>
      <c r="J282" s="7"/>
      <c r="K282" s="7"/>
      <c r="L282" s="7"/>
      <c r="M282" s="7"/>
      <c r="N282" s="7"/>
      <c r="O282" s="7"/>
      <c r="P282" s="7"/>
      <c r="Q282" s="7"/>
      <c r="R282" s="7"/>
      <c r="S282" s="7"/>
      <c r="T282" s="7"/>
    </row>
    <row r="283" spans="1:20" ht="18.75">
      <c r="A283" s="64"/>
      <c r="B283" s="7"/>
      <c r="C283" s="7"/>
      <c r="D283" s="7"/>
      <c r="E283" s="7"/>
      <c r="F283" s="7"/>
      <c r="G283" s="7"/>
      <c r="H283" s="7"/>
      <c r="I283" s="7"/>
      <c r="J283" s="7"/>
      <c r="K283" s="7"/>
      <c r="L283" s="7"/>
      <c r="M283" s="7"/>
      <c r="N283" s="7"/>
      <c r="O283" s="7"/>
      <c r="P283" s="7"/>
      <c r="Q283" s="7"/>
      <c r="R283" s="7"/>
      <c r="S283" s="7"/>
      <c r="T283" s="7"/>
    </row>
    <row r="284" spans="1:20" ht="18.75">
      <c r="A284" s="64"/>
      <c r="B284" s="7"/>
      <c r="C284" s="7"/>
      <c r="D284" s="7"/>
      <c r="E284" s="7"/>
      <c r="F284" s="7"/>
      <c r="G284" s="7"/>
      <c r="H284" s="7"/>
      <c r="I284" s="7"/>
      <c r="J284" s="7"/>
      <c r="K284" s="7"/>
      <c r="L284" s="7"/>
      <c r="M284" s="7"/>
      <c r="N284" s="7"/>
      <c r="O284" s="7"/>
      <c r="P284" s="7"/>
      <c r="Q284" s="7"/>
      <c r="R284" s="7"/>
      <c r="S284" s="7"/>
      <c r="T284" s="7"/>
    </row>
    <row r="285" spans="1:20" ht="18.75">
      <c r="A285" s="64"/>
      <c r="B285" s="7"/>
      <c r="C285" s="7"/>
      <c r="D285" s="7"/>
      <c r="E285" s="7"/>
      <c r="F285" s="7"/>
      <c r="G285" s="7"/>
      <c r="H285" s="7"/>
      <c r="I285" s="7"/>
      <c r="J285" s="7"/>
      <c r="K285" s="7"/>
      <c r="L285" s="7"/>
      <c r="M285" s="7"/>
      <c r="N285" s="7"/>
      <c r="O285" s="7"/>
      <c r="P285" s="7"/>
      <c r="Q285" s="7"/>
      <c r="R285" s="7"/>
      <c r="S285" s="7"/>
      <c r="T285" s="7"/>
    </row>
    <row r="286" spans="1:20" ht="18.75">
      <c r="A286" s="64"/>
      <c r="B286" s="7"/>
      <c r="C286" s="7"/>
      <c r="D286" s="7"/>
      <c r="E286" s="7"/>
      <c r="F286" s="7"/>
      <c r="G286" s="7"/>
      <c r="H286" s="7"/>
      <c r="I286" s="7"/>
      <c r="J286" s="7"/>
      <c r="K286" s="7"/>
      <c r="L286" s="7"/>
      <c r="M286" s="7"/>
      <c r="N286" s="7"/>
      <c r="O286" s="7"/>
      <c r="P286" s="7"/>
      <c r="Q286" s="7"/>
      <c r="R286" s="7"/>
      <c r="S286" s="7"/>
      <c r="T286" s="7"/>
    </row>
    <row r="287" spans="1:20" ht="18.75">
      <c r="A287" s="64"/>
      <c r="B287" s="7"/>
      <c r="C287" s="7"/>
      <c r="D287" s="7"/>
      <c r="E287" s="7"/>
      <c r="F287" s="7"/>
      <c r="G287" s="7"/>
      <c r="H287" s="7"/>
      <c r="I287" s="7"/>
      <c r="J287" s="7"/>
      <c r="K287" s="7"/>
      <c r="L287" s="7"/>
      <c r="M287" s="7"/>
      <c r="N287" s="7"/>
      <c r="O287" s="7"/>
      <c r="P287" s="7"/>
      <c r="Q287" s="7"/>
      <c r="R287" s="7"/>
      <c r="S287" s="7"/>
      <c r="T287" s="7"/>
    </row>
    <row r="288" spans="1:20" ht="18.75">
      <c r="A288" s="64"/>
      <c r="B288" s="7"/>
      <c r="C288" s="7"/>
      <c r="D288" s="7"/>
      <c r="E288" s="7"/>
      <c r="F288" s="7"/>
      <c r="G288" s="7"/>
      <c r="H288" s="7"/>
      <c r="I288" s="7"/>
      <c r="J288" s="7"/>
      <c r="K288" s="7"/>
      <c r="L288" s="7"/>
      <c r="M288" s="7"/>
      <c r="N288" s="7"/>
      <c r="O288" s="7"/>
      <c r="P288" s="7"/>
      <c r="Q288" s="7"/>
      <c r="R288" s="7"/>
      <c r="S288" s="7"/>
      <c r="T288" s="7"/>
    </row>
    <row r="289" spans="1:20" ht="18.75">
      <c r="A289" s="64"/>
      <c r="B289" s="7"/>
      <c r="C289" s="7"/>
      <c r="D289" s="7"/>
      <c r="E289" s="7"/>
      <c r="F289" s="7"/>
      <c r="G289" s="7"/>
      <c r="H289" s="7"/>
      <c r="I289" s="7"/>
      <c r="J289" s="7"/>
      <c r="K289" s="7"/>
      <c r="L289" s="7"/>
      <c r="M289" s="7"/>
      <c r="N289" s="7"/>
      <c r="O289" s="7"/>
      <c r="P289" s="7"/>
      <c r="Q289" s="7"/>
      <c r="R289" s="7"/>
      <c r="S289" s="7"/>
      <c r="T289" s="7"/>
    </row>
    <row r="290" spans="1:20" ht="18.75">
      <c r="A290" s="64"/>
      <c r="B290" s="7"/>
      <c r="C290" s="7"/>
      <c r="D290" s="7"/>
      <c r="E290" s="7"/>
      <c r="F290" s="7"/>
      <c r="G290" s="7"/>
      <c r="H290" s="7"/>
      <c r="I290" s="7"/>
      <c r="J290" s="7"/>
      <c r="K290" s="7"/>
      <c r="L290" s="7"/>
      <c r="M290" s="7"/>
      <c r="N290" s="7"/>
      <c r="O290" s="7"/>
      <c r="P290" s="7"/>
      <c r="Q290" s="7"/>
      <c r="R290" s="7"/>
      <c r="S290" s="7"/>
      <c r="T290" s="7"/>
    </row>
    <row r="291" spans="1:20" ht="18.75">
      <c r="A291" s="64"/>
      <c r="B291" s="7"/>
      <c r="C291" s="7"/>
      <c r="D291" s="7"/>
      <c r="E291" s="7"/>
      <c r="F291" s="7"/>
      <c r="G291" s="7"/>
      <c r="H291" s="7"/>
      <c r="I291" s="7"/>
      <c r="J291" s="7"/>
      <c r="K291" s="7"/>
      <c r="L291" s="7"/>
      <c r="M291" s="7"/>
      <c r="N291" s="7"/>
      <c r="O291" s="7"/>
      <c r="P291" s="7"/>
      <c r="Q291" s="7"/>
      <c r="R291" s="7"/>
      <c r="S291" s="7"/>
      <c r="T291" s="7"/>
    </row>
    <row r="292" spans="1:20" ht="18.75">
      <c r="A292" s="64"/>
      <c r="B292" s="7"/>
      <c r="C292" s="7"/>
      <c r="D292" s="7"/>
      <c r="E292" s="7"/>
      <c r="F292" s="7"/>
      <c r="G292" s="7"/>
      <c r="H292" s="7"/>
      <c r="I292" s="7"/>
      <c r="J292" s="7"/>
      <c r="K292" s="7"/>
      <c r="L292" s="7"/>
      <c r="M292" s="7"/>
      <c r="N292" s="7"/>
      <c r="O292" s="7"/>
      <c r="P292" s="7"/>
      <c r="Q292" s="7"/>
      <c r="R292" s="7"/>
      <c r="S292" s="7"/>
      <c r="T292" s="7"/>
    </row>
    <row r="293" spans="1:20" ht="18.75">
      <c r="A293" s="64"/>
      <c r="B293" s="7"/>
      <c r="C293" s="7"/>
      <c r="D293" s="7"/>
      <c r="E293" s="7"/>
      <c r="F293" s="7"/>
      <c r="G293" s="7"/>
      <c r="H293" s="7"/>
      <c r="I293" s="7"/>
      <c r="J293" s="7"/>
      <c r="K293" s="7"/>
      <c r="L293" s="7"/>
      <c r="M293" s="7"/>
      <c r="N293" s="7"/>
      <c r="O293" s="7"/>
      <c r="P293" s="7"/>
      <c r="Q293" s="7"/>
      <c r="R293" s="7"/>
      <c r="S293" s="7"/>
      <c r="T293" s="7"/>
    </row>
    <row r="294" spans="1:20" ht="18.75">
      <c r="A294" s="64"/>
      <c r="B294" s="7"/>
      <c r="C294" s="7"/>
      <c r="D294" s="7"/>
      <c r="E294" s="7"/>
      <c r="F294" s="7"/>
      <c r="G294" s="7"/>
      <c r="H294" s="7"/>
      <c r="I294" s="7"/>
      <c r="J294" s="7"/>
      <c r="K294" s="7"/>
      <c r="L294" s="7"/>
      <c r="M294" s="7"/>
      <c r="N294" s="7"/>
      <c r="O294" s="7"/>
      <c r="P294" s="7"/>
      <c r="Q294" s="7"/>
      <c r="R294" s="7"/>
      <c r="S294" s="7"/>
      <c r="T294" s="7"/>
    </row>
    <row r="295" spans="1:20" ht="18.75">
      <c r="A295" s="64"/>
      <c r="B295" s="7"/>
      <c r="C295" s="7"/>
      <c r="D295" s="7"/>
      <c r="E295" s="7"/>
      <c r="F295" s="7"/>
      <c r="G295" s="7"/>
      <c r="H295" s="7"/>
      <c r="I295" s="7"/>
      <c r="J295" s="7"/>
      <c r="K295" s="7"/>
      <c r="L295" s="7"/>
      <c r="M295" s="7"/>
      <c r="N295" s="7"/>
      <c r="O295" s="7"/>
      <c r="P295" s="7"/>
      <c r="Q295" s="7"/>
      <c r="R295" s="7"/>
      <c r="S295" s="7"/>
      <c r="T295" s="7"/>
    </row>
    <row r="296" spans="1:20" ht="18.75">
      <c r="A296" s="64"/>
      <c r="B296" s="7"/>
      <c r="C296" s="7"/>
      <c r="D296" s="7"/>
      <c r="E296" s="7"/>
      <c r="F296" s="7"/>
      <c r="G296" s="7"/>
      <c r="H296" s="7"/>
      <c r="I296" s="7"/>
      <c r="J296" s="7"/>
      <c r="K296" s="7"/>
      <c r="L296" s="7"/>
      <c r="M296" s="7"/>
      <c r="N296" s="7"/>
      <c r="O296" s="7"/>
      <c r="P296" s="7"/>
      <c r="Q296" s="7"/>
      <c r="R296" s="7"/>
      <c r="S296" s="7"/>
      <c r="T296" s="7"/>
    </row>
    <row r="297" spans="1:20" ht="18.75">
      <c r="A297" s="64"/>
      <c r="B297" s="7"/>
      <c r="C297" s="7"/>
      <c r="D297" s="7"/>
      <c r="E297" s="7"/>
      <c r="F297" s="7"/>
      <c r="G297" s="7"/>
      <c r="H297" s="7"/>
      <c r="I297" s="7"/>
      <c r="J297" s="7"/>
      <c r="K297" s="7"/>
      <c r="L297" s="7"/>
      <c r="M297" s="7"/>
      <c r="N297" s="7"/>
      <c r="O297" s="7"/>
      <c r="P297" s="7"/>
      <c r="Q297" s="7"/>
      <c r="R297" s="7"/>
      <c r="S297" s="7"/>
      <c r="T297" s="7"/>
    </row>
    <row r="298" spans="1:20" ht="18.75">
      <c r="A298" s="64"/>
      <c r="B298" s="7"/>
      <c r="C298" s="7"/>
      <c r="D298" s="7"/>
      <c r="E298" s="7"/>
      <c r="F298" s="7"/>
      <c r="G298" s="7"/>
      <c r="H298" s="7"/>
      <c r="I298" s="7"/>
      <c r="J298" s="7"/>
      <c r="K298" s="7"/>
      <c r="L298" s="7"/>
      <c r="M298" s="7"/>
      <c r="N298" s="7"/>
      <c r="O298" s="7"/>
      <c r="P298" s="7"/>
      <c r="Q298" s="7"/>
      <c r="R298" s="7"/>
      <c r="S298" s="7"/>
      <c r="T298" s="7"/>
    </row>
    <row r="299" spans="1:20" ht="18.75">
      <c r="A299" s="64"/>
      <c r="B299" s="7"/>
      <c r="C299" s="7"/>
      <c r="D299" s="7"/>
      <c r="E299" s="7"/>
      <c r="F299" s="7"/>
      <c r="G299" s="7"/>
      <c r="H299" s="7"/>
      <c r="I299" s="7"/>
      <c r="J299" s="7"/>
      <c r="K299" s="7"/>
      <c r="L299" s="7"/>
      <c r="M299" s="7"/>
      <c r="N299" s="7"/>
      <c r="O299" s="7"/>
      <c r="P299" s="7"/>
      <c r="Q299" s="7"/>
      <c r="R299" s="7"/>
      <c r="S299" s="7"/>
      <c r="T299" s="7"/>
    </row>
    <row r="300" spans="1:20" ht="18.75">
      <c r="A300" s="64"/>
      <c r="B300" s="7"/>
      <c r="C300" s="7"/>
      <c r="D300" s="7"/>
      <c r="E300" s="7"/>
      <c r="F300" s="7"/>
      <c r="G300" s="7"/>
      <c r="H300" s="7"/>
      <c r="I300" s="7"/>
      <c r="J300" s="7"/>
      <c r="K300" s="7"/>
      <c r="L300" s="7"/>
      <c r="M300" s="7"/>
      <c r="N300" s="7"/>
      <c r="O300" s="7"/>
      <c r="P300" s="7"/>
      <c r="Q300" s="7"/>
      <c r="R300" s="7"/>
      <c r="S300" s="7"/>
      <c r="T300" s="7"/>
    </row>
    <row r="301" spans="1:20" ht="18.75">
      <c r="A301" s="64"/>
      <c r="B301" s="7"/>
      <c r="C301" s="7"/>
      <c r="D301" s="7"/>
      <c r="E301" s="7"/>
      <c r="F301" s="7"/>
      <c r="G301" s="7"/>
      <c r="H301" s="7"/>
      <c r="I301" s="7"/>
      <c r="J301" s="7"/>
      <c r="K301" s="7"/>
      <c r="L301" s="7"/>
      <c r="M301" s="7"/>
      <c r="N301" s="7"/>
      <c r="O301" s="7"/>
      <c r="P301" s="7"/>
      <c r="Q301" s="7"/>
      <c r="R301" s="7"/>
      <c r="S301" s="7"/>
      <c r="T301" s="7"/>
    </row>
    <row r="302" spans="1:20" ht="18.75">
      <c r="A302" s="64"/>
      <c r="B302" s="7"/>
      <c r="C302" s="7"/>
      <c r="D302" s="7"/>
      <c r="E302" s="7"/>
      <c r="F302" s="7"/>
      <c r="G302" s="7"/>
      <c r="H302" s="7"/>
      <c r="I302" s="7"/>
      <c r="J302" s="7"/>
      <c r="K302" s="7"/>
      <c r="L302" s="7"/>
      <c r="M302" s="7"/>
      <c r="N302" s="7"/>
      <c r="O302" s="7"/>
      <c r="P302" s="7"/>
      <c r="Q302" s="7"/>
      <c r="R302" s="7"/>
      <c r="S302" s="7"/>
      <c r="T302" s="7"/>
    </row>
    <row r="303" spans="1:20" ht="18.75">
      <c r="A303" s="64"/>
      <c r="B303" s="7"/>
      <c r="C303" s="7"/>
      <c r="D303" s="7"/>
      <c r="E303" s="7"/>
      <c r="F303" s="7"/>
      <c r="G303" s="7"/>
      <c r="H303" s="7"/>
      <c r="I303" s="7"/>
      <c r="J303" s="7"/>
      <c r="K303" s="7"/>
      <c r="L303" s="7"/>
      <c r="M303" s="7"/>
      <c r="N303" s="7"/>
      <c r="O303" s="7"/>
      <c r="P303" s="7"/>
      <c r="Q303" s="7"/>
      <c r="R303" s="7"/>
      <c r="S303" s="7"/>
      <c r="T303" s="7"/>
    </row>
    <row r="304" spans="1:20" ht="18.75">
      <c r="A304" s="64"/>
      <c r="B304" s="7"/>
      <c r="C304" s="7"/>
      <c r="D304" s="7"/>
      <c r="E304" s="7"/>
      <c r="F304" s="7"/>
      <c r="G304" s="7"/>
      <c r="H304" s="7"/>
      <c r="I304" s="7"/>
      <c r="J304" s="7"/>
      <c r="K304" s="7"/>
      <c r="L304" s="7"/>
      <c r="M304" s="7"/>
      <c r="N304" s="7"/>
      <c r="O304" s="7"/>
      <c r="P304" s="7"/>
      <c r="Q304" s="7"/>
      <c r="R304" s="7"/>
      <c r="S304" s="7"/>
      <c r="T304" s="7"/>
    </row>
    <row r="305" spans="1:20" ht="18.75">
      <c r="A305" s="64"/>
      <c r="B305" s="7"/>
      <c r="C305" s="7"/>
      <c r="D305" s="7"/>
      <c r="E305" s="7"/>
      <c r="F305" s="7"/>
      <c r="G305" s="7"/>
      <c r="H305" s="7"/>
      <c r="I305" s="7"/>
      <c r="J305" s="7"/>
      <c r="K305" s="7"/>
      <c r="L305" s="7"/>
      <c r="M305" s="7"/>
      <c r="N305" s="7"/>
      <c r="O305" s="7"/>
      <c r="P305" s="7"/>
      <c r="Q305" s="7"/>
      <c r="R305" s="7"/>
      <c r="S305" s="7"/>
      <c r="T305" s="7"/>
    </row>
    <row r="306" spans="1:20" ht="18.75">
      <c r="A306" s="64"/>
      <c r="B306" s="7"/>
      <c r="C306" s="7"/>
      <c r="D306" s="7"/>
      <c r="E306" s="7"/>
      <c r="F306" s="7"/>
      <c r="G306" s="7"/>
      <c r="H306" s="7"/>
      <c r="I306" s="7"/>
      <c r="J306" s="7"/>
      <c r="K306" s="7"/>
      <c r="L306" s="7"/>
      <c r="M306" s="7"/>
      <c r="N306" s="7"/>
      <c r="O306" s="7"/>
      <c r="P306" s="7"/>
      <c r="Q306" s="7"/>
      <c r="R306" s="7"/>
      <c r="S306" s="7"/>
      <c r="T306" s="7"/>
    </row>
    <row r="307" spans="1:20" ht="18.75">
      <c r="A307" s="64"/>
      <c r="B307" s="7"/>
      <c r="C307" s="7"/>
      <c r="D307" s="7"/>
      <c r="E307" s="7"/>
      <c r="F307" s="7"/>
      <c r="G307" s="7"/>
      <c r="H307" s="7"/>
      <c r="I307" s="7"/>
      <c r="J307" s="7"/>
      <c r="K307" s="7"/>
      <c r="L307" s="7"/>
      <c r="M307" s="7"/>
      <c r="N307" s="7"/>
      <c r="O307" s="7"/>
      <c r="P307" s="7"/>
      <c r="Q307" s="7"/>
      <c r="R307" s="7"/>
      <c r="S307" s="7"/>
      <c r="T307" s="7"/>
    </row>
    <row r="308" spans="1:20" ht="18.75">
      <c r="A308" s="64"/>
      <c r="B308" s="7"/>
      <c r="C308" s="7"/>
      <c r="D308" s="7"/>
      <c r="E308" s="7"/>
      <c r="F308" s="7"/>
      <c r="G308" s="7"/>
      <c r="H308" s="7"/>
      <c r="I308" s="7"/>
      <c r="J308" s="7"/>
      <c r="K308" s="7"/>
      <c r="L308" s="7"/>
      <c r="M308" s="7"/>
      <c r="N308" s="7"/>
      <c r="O308" s="7"/>
      <c r="P308" s="7"/>
      <c r="Q308" s="7"/>
      <c r="R308" s="7"/>
      <c r="S308" s="7"/>
      <c r="T308" s="7"/>
    </row>
    <row r="309" spans="1:20" ht="18.75">
      <c r="A309" s="64"/>
      <c r="B309" s="7"/>
      <c r="C309" s="7"/>
      <c r="D309" s="7"/>
      <c r="E309" s="7"/>
      <c r="F309" s="7"/>
      <c r="G309" s="7"/>
      <c r="H309" s="7"/>
      <c r="I309" s="7"/>
      <c r="J309" s="7"/>
      <c r="K309" s="7"/>
      <c r="L309" s="7"/>
      <c r="M309" s="7"/>
      <c r="N309" s="7"/>
      <c r="O309" s="7"/>
      <c r="P309" s="7"/>
      <c r="Q309" s="7"/>
      <c r="R309" s="7"/>
      <c r="S309" s="7"/>
      <c r="T309" s="7"/>
    </row>
    <row r="310" spans="1:20" ht="18.75">
      <c r="A310" s="64"/>
      <c r="B310" s="7"/>
      <c r="C310" s="7"/>
      <c r="D310" s="7"/>
      <c r="E310" s="7"/>
      <c r="F310" s="7"/>
      <c r="G310" s="7"/>
      <c r="H310" s="7"/>
      <c r="I310" s="7"/>
      <c r="J310" s="7"/>
      <c r="K310" s="7"/>
      <c r="L310" s="7"/>
      <c r="M310" s="7"/>
      <c r="N310" s="7"/>
      <c r="O310" s="7"/>
      <c r="P310" s="7"/>
      <c r="Q310" s="7"/>
      <c r="R310" s="7"/>
      <c r="S310" s="7"/>
      <c r="T310" s="7"/>
    </row>
    <row r="311" spans="1:20" ht="18.75">
      <c r="A311" s="64"/>
      <c r="B311" s="7"/>
      <c r="C311" s="7"/>
      <c r="D311" s="7"/>
      <c r="E311" s="7"/>
      <c r="F311" s="7"/>
      <c r="G311" s="7"/>
      <c r="H311" s="7"/>
      <c r="I311" s="7"/>
      <c r="J311" s="7"/>
      <c r="K311" s="7"/>
      <c r="L311" s="7"/>
      <c r="M311" s="7"/>
      <c r="N311" s="7"/>
      <c r="O311" s="7"/>
      <c r="P311" s="7"/>
      <c r="Q311" s="7"/>
      <c r="R311" s="7"/>
      <c r="S311" s="7"/>
      <c r="T311" s="7"/>
    </row>
    <row r="312" spans="1:20" ht="18.75">
      <c r="A312" s="64"/>
      <c r="B312" s="7"/>
      <c r="C312" s="7"/>
      <c r="D312" s="7"/>
      <c r="E312" s="7"/>
      <c r="F312" s="7"/>
      <c r="G312" s="7"/>
      <c r="H312" s="7"/>
      <c r="I312" s="7"/>
      <c r="J312" s="7"/>
      <c r="K312" s="7"/>
      <c r="L312" s="7"/>
      <c r="M312" s="7"/>
      <c r="N312" s="7"/>
      <c r="O312" s="7"/>
      <c r="P312" s="7"/>
      <c r="Q312" s="7"/>
      <c r="R312" s="7"/>
      <c r="S312" s="7"/>
      <c r="T312" s="7"/>
    </row>
    <row r="313" spans="1:20" ht="18.75">
      <c r="A313" s="64"/>
      <c r="B313" s="7"/>
      <c r="C313" s="7"/>
      <c r="D313" s="7"/>
      <c r="E313" s="7"/>
      <c r="F313" s="7"/>
      <c r="G313" s="7"/>
      <c r="H313" s="7"/>
      <c r="I313" s="7"/>
      <c r="J313" s="7"/>
      <c r="K313" s="7"/>
      <c r="L313" s="7"/>
      <c r="M313" s="7"/>
      <c r="N313" s="7"/>
      <c r="O313" s="7"/>
      <c r="P313" s="7"/>
      <c r="Q313" s="7"/>
      <c r="R313" s="7"/>
      <c r="S313" s="7"/>
      <c r="T313" s="7"/>
    </row>
    <row r="314" spans="1:20" ht="18.75">
      <c r="A314" s="64"/>
      <c r="B314" s="7"/>
      <c r="C314" s="7"/>
      <c r="D314" s="7"/>
      <c r="E314" s="7"/>
      <c r="F314" s="7"/>
      <c r="G314" s="7"/>
      <c r="H314" s="7"/>
      <c r="I314" s="7"/>
      <c r="J314" s="7"/>
      <c r="K314" s="7"/>
      <c r="L314" s="7"/>
      <c r="M314" s="7"/>
      <c r="N314" s="7"/>
      <c r="O314" s="7"/>
      <c r="P314" s="7"/>
      <c r="Q314" s="7"/>
      <c r="R314" s="7"/>
      <c r="S314" s="7"/>
      <c r="T314" s="7"/>
    </row>
    <row r="315" spans="1:20" ht="18.75">
      <c r="A315" s="64"/>
      <c r="B315" s="7"/>
      <c r="C315" s="7"/>
      <c r="D315" s="7"/>
      <c r="E315" s="7"/>
      <c r="F315" s="7"/>
      <c r="G315" s="7"/>
      <c r="H315" s="7"/>
      <c r="I315" s="7"/>
      <c r="J315" s="7"/>
      <c r="K315" s="7"/>
      <c r="L315" s="7"/>
      <c r="M315" s="7"/>
      <c r="N315" s="7"/>
      <c r="O315" s="7"/>
      <c r="P315" s="7"/>
      <c r="Q315" s="7"/>
      <c r="R315" s="7"/>
      <c r="S315" s="7"/>
      <c r="T315" s="7"/>
    </row>
    <row r="316" spans="1:20" ht="18.75">
      <c r="A316" s="64"/>
      <c r="B316" s="7"/>
      <c r="C316" s="7"/>
      <c r="D316" s="7"/>
      <c r="E316" s="7"/>
      <c r="F316" s="7"/>
      <c r="G316" s="7"/>
      <c r="H316" s="7"/>
      <c r="I316" s="7"/>
      <c r="J316" s="7"/>
      <c r="K316" s="7"/>
      <c r="L316" s="7"/>
      <c r="M316" s="7"/>
      <c r="N316" s="7"/>
      <c r="O316" s="7"/>
      <c r="P316" s="7"/>
      <c r="Q316" s="7"/>
      <c r="R316" s="7"/>
      <c r="S316" s="7"/>
      <c r="T316" s="7"/>
    </row>
    <row r="317" spans="1:20" ht="18.75">
      <c r="A317" s="64"/>
      <c r="B317" s="7"/>
      <c r="C317" s="7"/>
      <c r="D317" s="7"/>
      <c r="E317" s="7"/>
      <c r="F317" s="7"/>
      <c r="G317" s="7"/>
      <c r="H317" s="7"/>
      <c r="I317" s="7"/>
      <c r="J317" s="7"/>
      <c r="K317" s="7"/>
      <c r="L317" s="7"/>
      <c r="M317" s="7"/>
      <c r="N317" s="7"/>
      <c r="O317" s="7"/>
      <c r="P317" s="7"/>
      <c r="Q317" s="7"/>
      <c r="R317" s="7"/>
      <c r="S317" s="7"/>
      <c r="T317" s="7"/>
    </row>
    <row r="318" spans="1:20" ht="18.75">
      <c r="A318" s="64"/>
      <c r="B318" s="7"/>
      <c r="C318" s="7"/>
      <c r="D318" s="7"/>
      <c r="E318" s="7"/>
      <c r="F318" s="7"/>
      <c r="G318" s="7"/>
      <c r="H318" s="7"/>
      <c r="I318" s="7"/>
      <c r="J318" s="7"/>
      <c r="K318" s="7"/>
      <c r="L318" s="7"/>
      <c r="M318" s="7"/>
      <c r="N318" s="7"/>
      <c r="O318" s="7"/>
      <c r="P318" s="7"/>
      <c r="Q318" s="7"/>
      <c r="R318" s="7"/>
      <c r="S318" s="7"/>
      <c r="T318" s="7"/>
    </row>
    <row r="319" spans="1:20" ht="18.75">
      <c r="A319" s="64"/>
      <c r="B319" s="7"/>
      <c r="C319" s="7"/>
      <c r="D319" s="7"/>
      <c r="E319" s="7"/>
      <c r="F319" s="7"/>
      <c r="G319" s="7"/>
      <c r="H319" s="7"/>
      <c r="I319" s="7"/>
      <c r="J319" s="7"/>
      <c r="K319" s="7"/>
      <c r="L319" s="7"/>
      <c r="M319" s="7"/>
      <c r="N319" s="7"/>
      <c r="O319" s="7"/>
      <c r="P319" s="7"/>
      <c r="Q319" s="7"/>
      <c r="R319" s="7"/>
      <c r="S319" s="7"/>
      <c r="T319" s="7"/>
    </row>
    <row r="320" spans="1:20" ht="18.75">
      <c r="A320" s="64"/>
      <c r="B320" s="7"/>
      <c r="C320" s="7"/>
      <c r="D320" s="7"/>
      <c r="E320" s="7"/>
      <c r="F320" s="7"/>
      <c r="G320" s="7"/>
      <c r="H320" s="7"/>
      <c r="I320" s="7"/>
      <c r="J320" s="7"/>
      <c r="K320" s="7"/>
      <c r="L320" s="7"/>
      <c r="M320" s="7"/>
      <c r="N320" s="7"/>
      <c r="O320" s="7"/>
      <c r="P320" s="7"/>
      <c r="Q320" s="7"/>
      <c r="R320" s="7"/>
      <c r="S320" s="7"/>
      <c r="T320" s="7"/>
    </row>
    <row r="321" spans="1:20" ht="18.75">
      <c r="A321" s="64"/>
      <c r="B321" s="7"/>
      <c r="C321" s="7"/>
      <c r="D321" s="7"/>
      <c r="E321" s="7"/>
      <c r="F321" s="7"/>
      <c r="G321" s="7"/>
      <c r="H321" s="7"/>
      <c r="I321" s="7"/>
      <c r="J321" s="7"/>
      <c r="K321" s="7"/>
      <c r="L321" s="7"/>
      <c r="M321" s="7"/>
      <c r="N321" s="7"/>
      <c r="O321" s="7"/>
      <c r="P321" s="7"/>
      <c r="Q321" s="7"/>
      <c r="R321" s="7"/>
      <c r="S321" s="7"/>
      <c r="T321" s="7"/>
    </row>
    <row r="322" spans="1:20" ht="18.75">
      <c r="A322" s="64"/>
      <c r="B322" s="7"/>
      <c r="C322" s="7"/>
      <c r="D322" s="7"/>
      <c r="E322" s="7"/>
      <c r="F322" s="7"/>
      <c r="G322" s="7"/>
      <c r="H322" s="7"/>
      <c r="I322" s="7"/>
      <c r="J322" s="7"/>
      <c r="K322" s="7"/>
      <c r="L322" s="7"/>
      <c r="M322" s="7"/>
      <c r="N322" s="7"/>
      <c r="O322" s="7"/>
      <c r="P322" s="7"/>
      <c r="Q322" s="7"/>
      <c r="R322" s="7"/>
      <c r="S322" s="7"/>
      <c r="T322" s="7"/>
    </row>
    <row r="323" spans="1:20" ht="18.75">
      <c r="A323" s="64"/>
      <c r="B323" s="7"/>
      <c r="C323" s="7"/>
      <c r="D323" s="7"/>
      <c r="E323" s="7"/>
      <c r="F323" s="7"/>
      <c r="G323" s="7"/>
      <c r="H323" s="7"/>
      <c r="I323" s="7"/>
      <c r="J323" s="7"/>
      <c r="K323" s="7"/>
      <c r="L323" s="7"/>
      <c r="M323" s="7"/>
      <c r="N323" s="7"/>
      <c r="O323" s="7"/>
      <c r="P323" s="7"/>
      <c r="Q323" s="7"/>
      <c r="R323" s="7"/>
      <c r="S323" s="7"/>
      <c r="T323" s="7"/>
    </row>
    <row r="324" spans="1:20" ht="18.75">
      <c r="A324" s="64"/>
      <c r="B324" s="7"/>
      <c r="C324" s="7"/>
      <c r="D324" s="7"/>
      <c r="E324" s="7"/>
      <c r="F324" s="7"/>
      <c r="G324" s="7"/>
      <c r="H324" s="7"/>
      <c r="I324" s="7"/>
      <c r="J324" s="7"/>
      <c r="K324" s="7"/>
      <c r="L324" s="7"/>
      <c r="M324" s="7"/>
      <c r="N324" s="7"/>
      <c r="O324" s="7"/>
      <c r="P324" s="7"/>
      <c r="Q324" s="7"/>
      <c r="R324" s="7"/>
      <c r="S324" s="7"/>
      <c r="T324" s="7"/>
    </row>
    <row r="325" spans="1:20" ht="18.75">
      <c r="A325" s="64"/>
      <c r="B325" s="7"/>
      <c r="C325" s="7"/>
      <c r="D325" s="7"/>
      <c r="E325" s="7"/>
      <c r="F325" s="7"/>
      <c r="G325" s="7"/>
      <c r="H325" s="7"/>
      <c r="I325" s="7"/>
      <c r="J325" s="7"/>
      <c r="K325" s="7"/>
      <c r="L325" s="7"/>
      <c r="M325" s="7"/>
      <c r="N325" s="7"/>
      <c r="O325" s="7"/>
      <c r="P325" s="7"/>
      <c r="Q325" s="7"/>
      <c r="R325" s="7"/>
      <c r="S325" s="7"/>
      <c r="T325" s="7"/>
    </row>
    <row r="326" spans="1:20" ht="18.75">
      <c r="A326" s="64"/>
      <c r="B326" s="7"/>
      <c r="C326" s="7"/>
      <c r="D326" s="7"/>
      <c r="E326" s="7"/>
      <c r="F326" s="7"/>
      <c r="G326" s="7"/>
      <c r="H326" s="7"/>
      <c r="I326" s="7"/>
      <c r="J326" s="7"/>
      <c r="K326" s="7"/>
      <c r="L326" s="7"/>
      <c r="M326" s="7"/>
      <c r="N326" s="7"/>
      <c r="O326" s="7"/>
      <c r="P326" s="7"/>
      <c r="Q326" s="7"/>
      <c r="R326" s="7"/>
      <c r="S326" s="7"/>
      <c r="T326" s="7"/>
    </row>
    <row r="327" spans="1:20" ht="18.75">
      <c r="A327" s="64"/>
      <c r="B327" s="7"/>
      <c r="C327" s="7"/>
      <c r="D327" s="7"/>
      <c r="E327" s="7"/>
      <c r="F327" s="7"/>
      <c r="G327" s="7"/>
      <c r="H327" s="7"/>
      <c r="I327" s="7"/>
      <c r="J327" s="7"/>
      <c r="K327" s="7"/>
      <c r="L327" s="7"/>
      <c r="M327" s="7"/>
      <c r="N327" s="7"/>
      <c r="O327" s="7"/>
      <c r="P327" s="7"/>
      <c r="Q327" s="7"/>
      <c r="R327" s="7"/>
      <c r="S327" s="7"/>
      <c r="T327" s="7"/>
    </row>
    <row r="328" spans="1:20" ht="18.75">
      <c r="A328" s="64"/>
      <c r="B328" s="7"/>
      <c r="C328" s="7"/>
      <c r="D328" s="7"/>
      <c r="E328" s="7"/>
      <c r="F328" s="7"/>
      <c r="G328" s="7"/>
      <c r="H328" s="7"/>
      <c r="I328" s="7"/>
      <c r="J328" s="7"/>
      <c r="K328" s="7"/>
      <c r="L328" s="7"/>
      <c r="M328" s="7"/>
      <c r="N328" s="7"/>
      <c r="O328" s="7"/>
      <c r="P328" s="7"/>
      <c r="Q328" s="7"/>
      <c r="R328" s="7"/>
      <c r="S328" s="7"/>
      <c r="T328" s="7"/>
    </row>
    <row r="329" spans="1:20" ht="18.75">
      <c r="A329" s="64"/>
      <c r="B329" s="7"/>
      <c r="C329" s="7"/>
      <c r="D329" s="7"/>
      <c r="E329" s="7"/>
      <c r="F329" s="7"/>
      <c r="G329" s="7"/>
      <c r="H329" s="7"/>
      <c r="I329" s="7"/>
      <c r="J329" s="7"/>
      <c r="K329" s="7"/>
      <c r="L329" s="7"/>
      <c r="M329" s="7"/>
      <c r="N329" s="7"/>
      <c r="O329" s="7"/>
      <c r="P329" s="7"/>
      <c r="Q329" s="7"/>
      <c r="R329" s="7"/>
      <c r="S329" s="7"/>
      <c r="T329" s="7"/>
    </row>
    <row r="330" spans="1:20" ht="18.75">
      <c r="A330" s="64"/>
      <c r="B330" s="7"/>
      <c r="C330" s="7"/>
      <c r="D330" s="7"/>
      <c r="E330" s="7"/>
      <c r="F330" s="7"/>
      <c r="G330" s="7"/>
      <c r="H330" s="7"/>
      <c r="I330" s="7"/>
      <c r="J330" s="7"/>
      <c r="K330" s="7"/>
      <c r="L330" s="7"/>
      <c r="M330" s="7"/>
      <c r="N330" s="7"/>
      <c r="O330" s="7"/>
      <c r="P330" s="7"/>
      <c r="Q330" s="7"/>
      <c r="R330" s="7"/>
      <c r="S330" s="7"/>
      <c r="T330" s="7"/>
    </row>
    <row r="331" spans="1:20" ht="18.75">
      <c r="A331" s="64"/>
      <c r="B331" s="7"/>
      <c r="C331" s="7"/>
      <c r="D331" s="7"/>
      <c r="E331" s="7"/>
      <c r="F331" s="7"/>
      <c r="G331" s="7"/>
      <c r="H331" s="7"/>
      <c r="I331" s="7"/>
      <c r="J331" s="7"/>
      <c r="K331" s="7"/>
      <c r="L331" s="7"/>
      <c r="M331" s="7"/>
      <c r="N331" s="7"/>
      <c r="O331" s="7"/>
      <c r="P331" s="7"/>
      <c r="Q331" s="7"/>
      <c r="R331" s="7"/>
      <c r="S331" s="7"/>
      <c r="T331" s="7"/>
    </row>
    <row r="332" spans="1:20" ht="18.75">
      <c r="A332" s="64"/>
      <c r="B332" s="7"/>
      <c r="C332" s="7"/>
      <c r="D332" s="7"/>
      <c r="E332" s="7"/>
      <c r="F332" s="7"/>
      <c r="G332" s="7"/>
      <c r="H332" s="7"/>
      <c r="I332" s="7"/>
      <c r="J332" s="7"/>
      <c r="K332" s="7"/>
      <c r="L332" s="7"/>
      <c r="M332" s="7"/>
      <c r="N332" s="7"/>
      <c r="O332" s="7"/>
      <c r="P332" s="7"/>
      <c r="Q332" s="7"/>
      <c r="R332" s="7"/>
      <c r="S332" s="7"/>
      <c r="T332" s="7"/>
    </row>
    <row r="333" spans="1:20" ht="18.75">
      <c r="A333" s="64"/>
      <c r="B333" s="7"/>
      <c r="C333" s="7"/>
      <c r="D333" s="7"/>
      <c r="E333" s="7"/>
      <c r="F333" s="7"/>
      <c r="G333" s="7"/>
      <c r="H333" s="7"/>
      <c r="I333" s="7"/>
      <c r="J333" s="7"/>
      <c r="K333" s="7"/>
      <c r="L333" s="7"/>
      <c r="M333" s="7"/>
      <c r="N333" s="7"/>
      <c r="O333" s="7"/>
      <c r="P333" s="7"/>
      <c r="Q333" s="7"/>
      <c r="R333" s="7"/>
      <c r="S333" s="7"/>
      <c r="T333" s="7"/>
    </row>
    <row r="334" spans="1:20" ht="18.75">
      <c r="A334" s="64"/>
      <c r="B334" s="7"/>
      <c r="C334" s="7"/>
      <c r="D334" s="7"/>
      <c r="E334" s="7"/>
      <c r="F334" s="7"/>
      <c r="G334" s="7"/>
      <c r="H334" s="7"/>
      <c r="I334" s="7"/>
      <c r="J334" s="7"/>
      <c r="K334" s="7"/>
      <c r="L334" s="7"/>
      <c r="M334" s="7"/>
      <c r="N334" s="7"/>
      <c r="O334" s="7"/>
      <c r="P334" s="7"/>
      <c r="Q334" s="7"/>
      <c r="R334" s="7"/>
      <c r="S334" s="7"/>
      <c r="T334" s="7"/>
    </row>
    <row r="335" spans="1:20" ht="18.75">
      <c r="A335" s="64"/>
      <c r="B335" s="7"/>
      <c r="C335" s="7"/>
      <c r="D335" s="7"/>
      <c r="E335" s="7"/>
      <c r="F335" s="7"/>
      <c r="G335" s="7"/>
      <c r="H335" s="7"/>
      <c r="I335" s="7"/>
      <c r="J335" s="7"/>
      <c r="K335" s="7"/>
      <c r="L335" s="7"/>
      <c r="M335" s="7"/>
      <c r="N335" s="7"/>
      <c r="O335" s="7"/>
      <c r="P335" s="7"/>
      <c r="Q335" s="7"/>
      <c r="R335" s="7"/>
      <c r="S335" s="7"/>
      <c r="T335" s="7"/>
    </row>
    <row r="336" spans="1:20" ht="18.75">
      <c r="A336" s="64"/>
      <c r="B336" s="7"/>
      <c r="C336" s="7"/>
      <c r="D336" s="7"/>
      <c r="E336" s="7"/>
      <c r="F336" s="7"/>
      <c r="G336" s="7"/>
      <c r="H336" s="7"/>
      <c r="I336" s="7"/>
      <c r="J336" s="7"/>
      <c r="K336" s="7"/>
      <c r="L336" s="7"/>
      <c r="M336" s="7"/>
      <c r="N336" s="7"/>
      <c r="O336" s="7"/>
      <c r="P336" s="7"/>
      <c r="Q336" s="7"/>
      <c r="R336" s="7"/>
      <c r="S336" s="7"/>
      <c r="T336" s="7"/>
    </row>
    <row r="337" spans="1:20" ht="18.75">
      <c r="A337" s="64"/>
      <c r="B337" s="7"/>
      <c r="C337" s="7"/>
      <c r="D337" s="7"/>
      <c r="E337" s="7"/>
      <c r="F337" s="7"/>
      <c r="G337" s="7"/>
      <c r="H337" s="7"/>
      <c r="I337" s="7"/>
      <c r="J337" s="7"/>
      <c r="K337" s="7"/>
      <c r="L337" s="7"/>
      <c r="M337" s="7"/>
      <c r="N337" s="7"/>
      <c r="O337" s="7"/>
      <c r="P337" s="7"/>
      <c r="Q337" s="7"/>
      <c r="R337" s="7"/>
      <c r="S337" s="7"/>
      <c r="T337" s="7"/>
    </row>
    <row r="338" spans="1:20" ht="18.75">
      <c r="A338" s="64"/>
      <c r="B338" s="7"/>
      <c r="C338" s="7"/>
      <c r="D338" s="7"/>
      <c r="E338" s="7"/>
      <c r="F338" s="7"/>
      <c r="G338" s="7"/>
      <c r="H338" s="7"/>
      <c r="I338" s="7"/>
      <c r="J338" s="7"/>
      <c r="K338" s="7"/>
      <c r="L338" s="7"/>
      <c r="M338" s="7"/>
      <c r="N338" s="7"/>
      <c r="O338" s="7"/>
      <c r="P338" s="7"/>
      <c r="Q338" s="7"/>
      <c r="R338" s="7"/>
      <c r="S338" s="7"/>
      <c r="T338" s="7"/>
    </row>
    <row r="339" spans="1:20" ht="18.75">
      <c r="A339" s="64"/>
      <c r="B339" s="7"/>
      <c r="C339" s="7"/>
      <c r="D339" s="7"/>
      <c r="E339" s="7"/>
      <c r="F339" s="7"/>
      <c r="G339" s="7"/>
      <c r="H339" s="7"/>
      <c r="I339" s="7"/>
      <c r="J339" s="7"/>
      <c r="K339" s="7"/>
      <c r="L339" s="7"/>
      <c r="M339" s="7"/>
      <c r="N339" s="7"/>
      <c r="O339" s="7"/>
      <c r="P339" s="7"/>
      <c r="Q339" s="7"/>
      <c r="R339" s="7"/>
      <c r="S339" s="7"/>
      <c r="T339" s="7"/>
    </row>
    <row r="340" spans="1:20" ht="18.75">
      <c r="A340" s="64"/>
      <c r="B340" s="7"/>
      <c r="C340" s="7"/>
      <c r="D340" s="7"/>
      <c r="E340" s="7"/>
      <c r="F340" s="7"/>
      <c r="G340" s="7"/>
      <c r="H340" s="7"/>
      <c r="I340" s="7"/>
      <c r="J340" s="7"/>
      <c r="K340" s="7"/>
      <c r="L340" s="7"/>
      <c r="M340" s="7"/>
      <c r="N340" s="7"/>
      <c r="O340" s="7"/>
      <c r="P340" s="7"/>
      <c r="Q340" s="7"/>
      <c r="R340" s="7"/>
      <c r="S340" s="7"/>
      <c r="T340" s="7"/>
    </row>
    <row r="341" spans="1:20" ht="18.75">
      <c r="A341" s="64"/>
      <c r="B341" s="7"/>
      <c r="C341" s="7"/>
      <c r="D341" s="7"/>
      <c r="E341" s="7"/>
      <c r="F341" s="7"/>
      <c r="G341" s="7"/>
      <c r="H341" s="7"/>
      <c r="I341" s="7"/>
      <c r="J341" s="7"/>
      <c r="K341" s="7"/>
      <c r="L341" s="7"/>
      <c r="M341" s="7"/>
      <c r="N341" s="7"/>
      <c r="O341" s="7"/>
      <c r="P341" s="7"/>
      <c r="Q341" s="7"/>
      <c r="R341" s="7"/>
      <c r="S341" s="7"/>
      <c r="T341" s="7"/>
    </row>
    <row r="342" spans="1:20" ht="18.75">
      <c r="A342" s="64"/>
      <c r="B342" s="7"/>
      <c r="C342" s="7"/>
      <c r="D342" s="7"/>
      <c r="E342" s="7"/>
      <c r="F342" s="7"/>
      <c r="G342" s="7"/>
      <c r="H342" s="7"/>
      <c r="I342" s="7"/>
      <c r="J342" s="7"/>
      <c r="K342" s="7"/>
      <c r="L342" s="7"/>
      <c r="M342" s="7"/>
      <c r="N342" s="7"/>
      <c r="O342" s="7"/>
      <c r="P342" s="7"/>
      <c r="Q342" s="7"/>
      <c r="R342" s="7"/>
      <c r="S342" s="7"/>
      <c r="T342" s="7"/>
    </row>
    <row r="343" spans="1:20" ht="18.75">
      <c r="A343" s="64"/>
      <c r="B343" s="7"/>
      <c r="C343" s="7"/>
      <c r="D343" s="7"/>
      <c r="E343" s="7"/>
      <c r="F343" s="7"/>
      <c r="G343" s="7"/>
      <c r="H343" s="7"/>
      <c r="I343" s="7"/>
      <c r="J343" s="7"/>
      <c r="K343" s="7"/>
      <c r="L343" s="7"/>
      <c r="M343" s="7"/>
      <c r="N343" s="7"/>
      <c r="O343" s="7"/>
      <c r="P343" s="7"/>
      <c r="Q343" s="7"/>
      <c r="R343" s="7"/>
      <c r="S343" s="7"/>
      <c r="T343" s="7"/>
    </row>
    <row r="344" spans="1:20" ht="18.75">
      <c r="A344" s="64"/>
      <c r="B344" s="7"/>
      <c r="C344" s="7"/>
      <c r="D344" s="7"/>
      <c r="E344" s="7"/>
      <c r="F344" s="7"/>
      <c r="G344" s="7"/>
      <c r="H344" s="7"/>
      <c r="I344" s="7"/>
      <c r="J344" s="7"/>
      <c r="K344" s="7"/>
      <c r="L344" s="7"/>
      <c r="M344" s="7"/>
      <c r="N344" s="7"/>
      <c r="O344" s="7"/>
      <c r="P344" s="7"/>
      <c r="Q344" s="7"/>
      <c r="R344" s="7"/>
      <c r="S344" s="7"/>
      <c r="T344" s="7"/>
    </row>
    <row r="345" spans="1:20" ht="18.75">
      <c r="A345" s="64"/>
      <c r="B345" s="7"/>
      <c r="C345" s="7"/>
      <c r="D345" s="7"/>
      <c r="E345" s="7"/>
      <c r="F345" s="7"/>
      <c r="G345" s="7"/>
      <c r="H345" s="7"/>
      <c r="I345" s="7"/>
      <c r="J345" s="7"/>
      <c r="K345" s="7"/>
      <c r="L345" s="7"/>
      <c r="M345" s="7"/>
      <c r="N345" s="7"/>
      <c r="O345" s="7"/>
      <c r="P345" s="7"/>
      <c r="Q345" s="7"/>
      <c r="R345" s="7"/>
      <c r="S345" s="7"/>
      <c r="T345" s="7"/>
    </row>
    <row r="346" spans="1:20" ht="18.75">
      <c r="A346" s="64"/>
      <c r="B346" s="7"/>
      <c r="C346" s="7"/>
      <c r="D346" s="7"/>
      <c r="E346" s="7"/>
      <c r="F346" s="7"/>
      <c r="G346" s="7"/>
      <c r="H346" s="7"/>
      <c r="I346" s="7"/>
      <c r="J346" s="7"/>
      <c r="K346" s="7"/>
      <c r="L346" s="7"/>
      <c r="M346" s="7"/>
      <c r="N346" s="7"/>
      <c r="O346" s="7"/>
      <c r="P346" s="7"/>
      <c r="Q346" s="7"/>
      <c r="R346" s="7"/>
      <c r="S346" s="7"/>
      <c r="T346" s="7"/>
    </row>
    <row r="347" spans="1:20" ht="18.75">
      <c r="A347" s="64"/>
      <c r="B347" s="7"/>
      <c r="C347" s="7"/>
      <c r="D347" s="7"/>
      <c r="E347" s="7"/>
      <c r="F347" s="7"/>
      <c r="G347" s="7"/>
      <c r="H347" s="7"/>
      <c r="I347" s="7"/>
      <c r="J347" s="7"/>
      <c r="K347" s="7"/>
      <c r="L347" s="7"/>
      <c r="M347" s="7"/>
      <c r="N347" s="7"/>
      <c r="O347" s="7"/>
      <c r="P347" s="7"/>
      <c r="Q347" s="7"/>
      <c r="R347" s="7"/>
      <c r="S347" s="7"/>
      <c r="T347" s="7"/>
    </row>
    <row r="348" spans="1:20" ht="18.75">
      <c r="A348" s="64"/>
      <c r="B348" s="7"/>
      <c r="C348" s="7"/>
      <c r="D348" s="7"/>
      <c r="E348" s="7"/>
      <c r="F348" s="7"/>
      <c r="G348" s="7"/>
      <c r="H348" s="7"/>
      <c r="I348" s="7"/>
      <c r="J348" s="7"/>
      <c r="K348" s="7"/>
      <c r="L348" s="7"/>
      <c r="M348" s="7"/>
      <c r="N348" s="7"/>
      <c r="O348" s="7"/>
      <c r="P348" s="7"/>
      <c r="Q348" s="7"/>
      <c r="R348" s="7"/>
      <c r="S348" s="7"/>
      <c r="T348" s="7"/>
    </row>
    <row r="349" spans="1:20" ht="18.75">
      <c r="A349" s="64"/>
      <c r="B349" s="7"/>
      <c r="C349" s="7"/>
      <c r="D349" s="7"/>
      <c r="E349" s="7"/>
      <c r="F349" s="7"/>
      <c r="G349" s="7"/>
      <c r="H349" s="7"/>
      <c r="I349" s="7"/>
      <c r="J349" s="7"/>
      <c r="K349" s="7"/>
      <c r="L349" s="7"/>
      <c r="M349" s="7"/>
      <c r="N349" s="7"/>
      <c r="O349" s="7"/>
      <c r="P349" s="7"/>
      <c r="Q349" s="7"/>
      <c r="R349" s="7"/>
      <c r="S349" s="7"/>
      <c r="T349" s="7"/>
    </row>
    <row r="350" spans="1:20" ht="18.75">
      <c r="A350" s="64"/>
      <c r="B350" s="7"/>
      <c r="C350" s="7"/>
      <c r="D350" s="7"/>
      <c r="E350" s="7"/>
      <c r="F350" s="7"/>
      <c r="G350" s="7"/>
      <c r="H350" s="7"/>
      <c r="I350" s="7"/>
      <c r="J350" s="7"/>
      <c r="K350" s="7"/>
      <c r="L350" s="7"/>
      <c r="M350" s="7"/>
      <c r="N350" s="7"/>
      <c r="O350" s="7"/>
      <c r="P350" s="7"/>
      <c r="Q350" s="7"/>
      <c r="R350" s="7"/>
      <c r="S350" s="7"/>
      <c r="T350" s="7"/>
    </row>
    <row r="351" spans="1:20" ht="18.75">
      <c r="A351" s="64"/>
      <c r="B351" s="7"/>
      <c r="C351" s="7"/>
      <c r="D351" s="7"/>
      <c r="E351" s="7"/>
      <c r="F351" s="7"/>
      <c r="G351" s="7"/>
      <c r="H351" s="7"/>
      <c r="I351" s="7"/>
      <c r="J351" s="7"/>
      <c r="K351" s="7"/>
      <c r="L351" s="7"/>
      <c r="M351" s="7"/>
      <c r="N351" s="7"/>
      <c r="O351" s="7"/>
      <c r="P351" s="7"/>
      <c r="Q351" s="7"/>
      <c r="R351" s="7"/>
      <c r="S351" s="7"/>
      <c r="T351" s="7"/>
    </row>
    <row r="352" spans="1:20" ht="18.75">
      <c r="A352" s="64"/>
      <c r="B352" s="7"/>
      <c r="C352" s="7"/>
      <c r="D352" s="7"/>
      <c r="E352" s="7"/>
      <c r="F352" s="7"/>
      <c r="G352" s="7"/>
      <c r="H352" s="7"/>
      <c r="I352" s="7"/>
      <c r="J352" s="7"/>
      <c r="K352" s="7"/>
      <c r="L352" s="7"/>
      <c r="M352" s="7"/>
      <c r="N352" s="7"/>
      <c r="O352" s="7"/>
      <c r="P352" s="7"/>
      <c r="Q352" s="7"/>
      <c r="R352" s="7"/>
      <c r="S352" s="7"/>
      <c r="T352" s="7"/>
    </row>
    <row r="353" spans="1:20" ht="18.75">
      <c r="A353" s="64"/>
      <c r="B353" s="7"/>
      <c r="C353" s="7"/>
      <c r="D353" s="7"/>
      <c r="E353" s="7"/>
      <c r="F353" s="7"/>
      <c r="G353" s="7"/>
      <c r="H353" s="7"/>
      <c r="I353" s="7"/>
      <c r="J353" s="7"/>
      <c r="K353" s="7"/>
      <c r="L353" s="7"/>
      <c r="M353" s="7"/>
      <c r="N353" s="7"/>
      <c r="O353" s="7"/>
      <c r="P353" s="7"/>
      <c r="Q353" s="7"/>
      <c r="R353" s="7"/>
      <c r="S353" s="7"/>
      <c r="T353" s="7"/>
    </row>
    <row r="354" spans="1:20" ht="18.75">
      <c r="A354" s="64"/>
      <c r="B354" s="7"/>
      <c r="C354" s="7"/>
      <c r="D354" s="7"/>
      <c r="E354" s="7"/>
      <c r="F354" s="7"/>
      <c r="G354" s="7"/>
      <c r="H354" s="7"/>
      <c r="I354" s="7"/>
      <c r="J354" s="7"/>
      <c r="K354" s="7"/>
      <c r="L354" s="7"/>
      <c r="M354" s="7"/>
      <c r="N354" s="7"/>
      <c r="O354" s="7"/>
      <c r="P354" s="7"/>
      <c r="Q354" s="7"/>
      <c r="R354" s="7"/>
      <c r="S354" s="7"/>
      <c r="T354" s="7"/>
    </row>
    <row r="355" spans="1:20" ht="18.75">
      <c r="A355" s="64"/>
      <c r="B355" s="7"/>
      <c r="C355" s="7"/>
      <c r="D355" s="7"/>
      <c r="E355" s="7"/>
      <c r="F355" s="7"/>
      <c r="G355" s="7"/>
      <c r="H355" s="7"/>
      <c r="I355" s="7"/>
      <c r="J355" s="7"/>
      <c r="K355" s="7"/>
      <c r="L355" s="7"/>
      <c r="M355" s="7"/>
      <c r="N355" s="7"/>
      <c r="O355" s="7"/>
      <c r="P355" s="7"/>
      <c r="Q355" s="7"/>
      <c r="R355" s="7"/>
      <c r="S355" s="7"/>
      <c r="T355" s="7"/>
    </row>
    <row r="356" spans="1:20" ht="18.75">
      <c r="A356" s="64"/>
      <c r="B356" s="7"/>
      <c r="C356" s="7"/>
      <c r="D356" s="7"/>
      <c r="E356" s="7"/>
      <c r="F356" s="7"/>
      <c r="G356" s="7"/>
      <c r="H356" s="7"/>
      <c r="I356" s="7"/>
      <c r="J356" s="7"/>
      <c r="K356" s="7"/>
      <c r="L356" s="7"/>
      <c r="M356" s="7"/>
      <c r="N356" s="7"/>
      <c r="O356" s="7"/>
      <c r="P356" s="7"/>
      <c r="Q356" s="7"/>
      <c r="R356" s="7"/>
      <c r="S356" s="7"/>
      <c r="T356" s="7"/>
    </row>
    <row r="357" spans="1:20" ht="18.75">
      <c r="A357" s="64"/>
      <c r="B357" s="7"/>
      <c r="C357" s="7"/>
      <c r="D357" s="7"/>
      <c r="E357" s="7"/>
      <c r="F357" s="7"/>
      <c r="G357" s="7"/>
      <c r="H357" s="7"/>
      <c r="I357" s="7"/>
      <c r="J357" s="7"/>
      <c r="K357" s="7"/>
      <c r="L357" s="7"/>
      <c r="M357" s="7"/>
      <c r="N357" s="7"/>
      <c r="O357" s="7"/>
      <c r="P357" s="7"/>
      <c r="Q357" s="7"/>
      <c r="R357" s="7"/>
      <c r="S357" s="7"/>
      <c r="T357" s="7"/>
    </row>
    <row r="358" spans="1:20" ht="18.75">
      <c r="A358" s="64"/>
      <c r="B358" s="7"/>
      <c r="C358" s="7"/>
      <c r="D358" s="7"/>
      <c r="E358" s="7"/>
      <c r="F358" s="7"/>
      <c r="G358" s="7"/>
      <c r="H358" s="7"/>
      <c r="I358" s="7"/>
      <c r="J358" s="7"/>
      <c r="K358" s="7"/>
      <c r="L358" s="7"/>
      <c r="M358" s="7"/>
      <c r="N358" s="7"/>
      <c r="O358" s="7"/>
      <c r="P358" s="7"/>
      <c r="Q358" s="7"/>
      <c r="R358" s="7"/>
      <c r="S358" s="7"/>
      <c r="T358" s="7"/>
    </row>
    <row r="359" spans="1:20" ht="18.75">
      <c r="A359" s="64"/>
      <c r="B359" s="7"/>
      <c r="C359" s="7"/>
      <c r="D359" s="7"/>
      <c r="E359" s="7"/>
      <c r="F359" s="7"/>
      <c r="G359" s="7"/>
      <c r="H359" s="7"/>
      <c r="I359" s="7"/>
      <c r="J359" s="7"/>
      <c r="K359" s="7"/>
      <c r="L359" s="7"/>
      <c r="M359" s="7"/>
      <c r="N359" s="7"/>
      <c r="O359" s="7"/>
      <c r="P359" s="7"/>
      <c r="Q359" s="7"/>
      <c r="R359" s="7"/>
      <c r="S359" s="7"/>
      <c r="T359" s="7"/>
    </row>
    <row r="360" spans="1:20" ht="18.75">
      <c r="A360" s="64"/>
      <c r="B360" s="7"/>
      <c r="C360" s="7"/>
      <c r="D360" s="7"/>
      <c r="E360" s="7"/>
      <c r="F360" s="7"/>
      <c r="G360" s="7"/>
      <c r="H360" s="7"/>
      <c r="I360" s="7"/>
      <c r="J360" s="7"/>
      <c r="K360" s="7"/>
      <c r="L360" s="7"/>
      <c r="M360" s="7"/>
      <c r="N360" s="7"/>
      <c r="O360" s="7"/>
      <c r="P360" s="7"/>
      <c r="Q360" s="7"/>
      <c r="R360" s="7"/>
      <c r="S360" s="7"/>
      <c r="T360" s="7"/>
    </row>
    <row r="361" spans="1:20" ht="18.75">
      <c r="A361" s="64"/>
      <c r="B361" s="7"/>
      <c r="C361" s="7"/>
      <c r="D361" s="7"/>
      <c r="E361" s="7"/>
      <c r="F361" s="7"/>
      <c r="G361" s="7"/>
      <c r="H361" s="7"/>
      <c r="I361" s="7"/>
      <c r="J361" s="7"/>
      <c r="K361" s="7"/>
      <c r="L361" s="7"/>
      <c r="M361" s="7"/>
      <c r="N361" s="7"/>
      <c r="O361" s="7"/>
      <c r="P361" s="7"/>
      <c r="Q361" s="7"/>
      <c r="R361" s="7"/>
      <c r="S361" s="7"/>
      <c r="T361" s="7"/>
    </row>
    <row r="362" spans="1:20" ht="18.75">
      <c r="A362" s="64"/>
      <c r="B362" s="7"/>
      <c r="C362" s="7"/>
      <c r="D362" s="7"/>
      <c r="E362" s="7"/>
      <c r="F362" s="7"/>
      <c r="G362" s="7"/>
      <c r="H362" s="7"/>
      <c r="I362" s="7"/>
      <c r="J362" s="7"/>
      <c r="K362" s="7"/>
      <c r="L362" s="7"/>
      <c r="M362" s="7"/>
      <c r="N362" s="7"/>
      <c r="O362" s="7"/>
      <c r="P362" s="7"/>
      <c r="Q362" s="7"/>
      <c r="R362" s="7"/>
      <c r="S362" s="7"/>
      <c r="T362" s="7"/>
    </row>
    <row r="363" spans="1:20" ht="18.75">
      <c r="A363" s="64"/>
      <c r="B363" s="7"/>
      <c r="C363" s="7"/>
      <c r="D363" s="7"/>
      <c r="E363" s="7"/>
      <c r="F363" s="7"/>
      <c r="G363" s="7"/>
      <c r="H363" s="7"/>
      <c r="I363" s="7"/>
      <c r="J363" s="7"/>
      <c r="K363" s="7"/>
      <c r="L363" s="7"/>
      <c r="M363" s="7"/>
      <c r="N363" s="7"/>
      <c r="O363" s="7"/>
      <c r="P363" s="7"/>
      <c r="Q363" s="7"/>
      <c r="R363" s="7"/>
      <c r="S363" s="7"/>
      <c r="T363" s="7"/>
    </row>
    <row r="364" spans="1:20" ht="18.75">
      <c r="A364" s="64"/>
      <c r="B364" s="7"/>
      <c r="C364" s="7"/>
      <c r="D364" s="7"/>
      <c r="E364" s="7"/>
      <c r="F364" s="7"/>
      <c r="G364" s="7"/>
      <c r="H364" s="7"/>
      <c r="I364" s="7"/>
      <c r="J364" s="7"/>
      <c r="K364" s="7"/>
      <c r="L364" s="7"/>
      <c r="M364" s="7"/>
      <c r="N364" s="7"/>
      <c r="O364" s="7"/>
      <c r="P364" s="7"/>
      <c r="Q364" s="7"/>
      <c r="R364" s="7"/>
      <c r="S364" s="7"/>
      <c r="T364" s="7"/>
    </row>
    <row r="365" spans="1:20" ht="18.75">
      <c r="A365" s="64"/>
      <c r="B365" s="7"/>
      <c r="C365" s="7"/>
      <c r="D365" s="7"/>
      <c r="E365" s="7"/>
      <c r="F365" s="7"/>
      <c r="G365" s="7"/>
      <c r="H365" s="7"/>
      <c r="I365" s="7"/>
      <c r="J365" s="7"/>
      <c r="K365" s="7"/>
      <c r="L365" s="7"/>
      <c r="M365" s="7"/>
      <c r="N365" s="7"/>
      <c r="O365" s="7"/>
      <c r="P365" s="7"/>
      <c r="Q365" s="7"/>
      <c r="R365" s="7"/>
      <c r="S365" s="7"/>
      <c r="T365" s="7"/>
    </row>
    <row r="366" spans="1:20" ht="18.75">
      <c r="A366" s="64"/>
      <c r="B366" s="7"/>
      <c r="C366" s="7"/>
      <c r="D366" s="7"/>
      <c r="E366" s="7"/>
      <c r="F366" s="7"/>
      <c r="G366" s="7"/>
      <c r="H366" s="7"/>
      <c r="I366" s="7"/>
      <c r="J366" s="7"/>
      <c r="K366" s="7"/>
      <c r="L366" s="7"/>
      <c r="M366" s="7"/>
      <c r="N366" s="7"/>
      <c r="O366" s="7"/>
      <c r="P366" s="7"/>
      <c r="Q366" s="7"/>
      <c r="R366" s="7"/>
      <c r="S366" s="7"/>
      <c r="T366" s="7"/>
    </row>
    <row r="367" spans="1:20" ht="18.75">
      <c r="A367" s="64"/>
      <c r="B367" s="7"/>
      <c r="C367" s="7"/>
      <c r="D367" s="7"/>
      <c r="E367" s="7"/>
      <c r="F367" s="7"/>
      <c r="G367" s="7"/>
      <c r="H367" s="7"/>
      <c r="I367" s="7"/>
      <c r="J367" s="7"/>
      <c r="K367" s="7"/>
      <c r="L367" s="7"/>
      <c r="M367" s="7"/>
      <c r="N367" s="7"/>
      <c r="O367" s="7"/>
      <c r="P367" s="7"/>
      <c r="Q367" s="7"/>
      <c r="R367" s="7"/>
      <c r="S367" s="7"/>
      <c r="T367" s="7"/>
    </row>
    <row r="368" spans="1:20" ht="18.75">
      <c r="A368" s="64"/>
      <c r="B368" s="7"/>
      <c r="C368" s="7"/>
      <c r="D368" s="7"/>
      <c r="E368" s="7"/>
      <c r="F368" s="7"/>
      <c r="G368" s="7"/>
      <c r="H368" s="7"/>
      <c r="I368" s="7"/>
      <c r="J368" s="7"/>
      <c r="K368" s="7"/>
      <c r="L368" s="7"/>
      <c r="M368" s="7"/>
      <c r="N368" s="7"/>
      <c r="O368" s="7"/>
      <c r="P368" s="7"/>
      <c r="Q368" s="7"/>
      <c r="R368" s="7"/>
      <c r="S368" s="7"/>
      <c r="T368" s="7"/>
    </row>
    <row r="369" spans="1:20" ht="18.75">
      <c r="A369" s="64"/>
      <c r="B369" s="7"/>
      <c r="C369" s="7"/>
      <c r="D369" s="7"/>
      <c r="E369" s="7"/>
      <c r="F369" s="7"/>
      <c r="G369" s="7"/>
      <c r="H369" s="7"/>
      <c r="I369" s="7"/>
      <c r="J369" s="7"/>
      <c r="K369" s="7"/>
      <c r="L369" s="7"/>
      <c r="M369" s="7"/>
      <c r="N369" s="7"/>
      <c r="O369" s="7"/>
      <c r="P369" s="7"/>
      <c r="Q369" s="7"/>
      <c r="R369" s="7"/>
      <c r="S369" s="7"/>
      <c r="T369" s="7"/>
    </row>
    <row r="370" spans="1:20" ht="18.75">
      <c r="A370" s="64"/>
      <c r="B370" s="7"/>
      <c r="C370" s="7"/>
      <c r="D370" s="7"/>
      <c r="E370" s="7"/>
      <c r="F370" s="7"/>
      <c r="G370" s="7"/>
      <c r="H370" s="7"/>
      <c r="I370" s="7"/>
      <c r="J370" s="7"/>
      <c r="K370" s="7"/>
      <c r="L370" s="7"/>
      <c r="M370" s="7"/>
      <c r="N370" s="7"/>
      <c r="O370" s="7"/>
      <c r="P370" s="7"/>
      <c r="Q370" s="7"/>
      <c r="R370" s="7"/>
      <c r="S370" s="7"/>
      <c r="T370" s="7"/>
    </row>
    <row r="371" spans="1:20" ht="18.75">
      <c r="A371" s="64"/>
      <c r="B371" s="7"/>
      <c r="C371" s="7"/>
      <c r="D371" s="7"/>
      <c r="E371" s="7"/>
      <c r="F371" s="7"/>
      <c r="G371" s="7"/>
      <c r="H371" s="7"/>
      <c r="I371" s="7"/>
      <c r="J371" s="7"/>
      <c r="K371" s="7"/>
      <c r="L371" s="7"/>
      <c r="M371" s="7"/>
      <c r="N371" s="7"/>
      <c r="O371" s="7"/>
      <c r="P371" s="7"/>
      <c r="Q371" s="7"/>
      <c r="R371" s="7"/>
      <c r="S371" s="7"/>
      <c r="T371" s="7"/>
    </row>
    <row r="372" spans="1:20" ht="18.75">
      <c r="A372" s="64"/>
      <c r="B372" s="7"/>
      <c r="C372" s="7"/>
      <c r="D372" s="7"/>
      <c r="E372" s="7"/>
      <c r="F372" s="7"/>
      <c r="G372" s="7"/>
      <c r="H372" s="7"/>
      <c r="I372" s="7"/>
      <c r="J372" s="7"/>
      <c r="K372" s="7"/>
      <c r="L372" s="7"/>
      <c r="M372" s="7"/>
      <c r="N372" s="7"/>
      <c r="O372" s="7"/>
      <c r="P372" s="7"/>
      <c r="Q372" s="7"/>
      <c r="R372" s="7"/>
      <c r="S372" s="7"/>
      <c r="T372" s="7"/>
    </row>
    <row r="373" spans="1:20" ht="18.75">
      <c r="A373" s="64"/>
      <c r="B373" s="7"/>
      <c r="C373" s="7"/>
      <c r="D373" s="7"/>
      <c r="E373" s="7"/>
      <c r="F373" s="7"/>
      <c r="G373" s="7"/>
      <c r="H373" s="7"/>
      <c r="I373" s="7"/>
      <c r="J373" s="7"/>
      <c r="K373" s="7"/>
      <c r="L373" s="7"/>
      <c r="M373" s="7"/>
      <c r="N373" s="7"/>
      <c r="O373" s="7"/>
      <c r="P373" s="7"/>
      <c r="Q373" s="7"/>
      <c r="R373" s="7"/>
      <c r="S373" s="7"/>
      <c r="T373" s="7"/>
    </row>
    <row r="374" spans="1:20" ht="18.75">
      <c r="A374" s="64"/>
      <c r="B374" s="7"/>
      <c r="C374" s="7"/>
      <c r="D374" s="7"/>
      <c r="E374" s="7"/>
      <c r="F374" s="7"/>
      <c r="G374" s="7"/>
      <c r="H374" s="7"/>
      <c r="I374" s="7"/>
      <c r="J374" s="7"/>
      <c r="K374" s="7"/>
      <c r="L374" s="7"/>
      <c r="M374" s="7"/>
      <c r="N374" s="7"/>
      <c r="O374" s="7"/>
      <c r="P374" s="7"/>
      <c r="Q374" s="7"/>
      <c r="R374" s="7"/>
      <c r="S374" s="7"/>
      <c r="T374" s="7"/>
    </row>
    <row r="375" spans="1:20" ht="18.75">
      <c r="A375" s="64"/>
      <c r="B375" s="7"/>
      <c r="C375" s="7"/>
      <c r="D375" s="7"/>
      <c r="E375" s="7"/>
      <c r="F375" s="7"/>
      <c r="G375" s="7"/>
      <c r="H375" s="7"/>
      <c r="I375" s="7"/>
      <c r="J375" s="7"/>
      <c r="K375" s="7"/>
      <c r="L375" s="7"/>
      <c r="M375" s="7"/>
      <c r="N375" s="7"/>
      <c r="O375" s="7"/>
      <c r="P375" s="7"/>
      <c r="Q375" s="7"/>
      <c r="R375" s="7"/>
      <c r="S375" s="7"/>
      <c r="T375" s="7"/>
    </row>
    <row r="376" spans="1:20" ht="18.75">
      <c r="A376" s="64"/>
      <c r="B376" s="7"/>
      <c r="C376" s="7"/>
      <c r="D376" s="7"/>
      <c r="E376" s="7"/>
      <c r="F376" s="7"/>
      <c r="G376" s="7"/>
      <c r="H376" s="7"/>
      <c r="I376" s="7"/>
      <c r="J376" s="7"/>
      <c r="K376" s="7"/>
      <c r="L376" s="7"/>
      <c r="M376" s="7"/>
      <c r="N376" s="7"/>
      <c r="O376" s="7"/>
      <c r="P376" s="7"/>
      <c r="Q376" s="7"/>
      <c r="R376" s="7"/>
      <c r="S376" s="7"/>
      <c r="T376" s="7"/>
    </row>
    <row r="377" spans="1:20" ht="18.75">
      <c r="A377" s="64"/>
      <c r="B377" s="7"/>
      <c r="C377" s="7"/>
      <c r="D377" s="7"/>
      <c r="E377" s="7"/>
      <c r="F377" s="7"/>
      <c r="G377" s="7"/>
      <c r="H377" s="7"/>
      <c r="I377" s="7"/>
      <c r="J377" s="7"/>
      <c r="K377" s="7"/>
      <c r="L377" s="7"/>
      <c r="M377" s="7"/>
      <c r="N377" s="7"/>
      <c r="O377" s="7"/>
      <c r="P377" s="7"/>
      <c r="Q377" s="7"/>
      <c r="R377" s="7"/>
      <c r="S377" s="7"/>
      <c r="T377" s="7"/>
    </row>
    <row r="378" spans="1:20" ht="18.75">
      <c r="A378" s="64"/>
      <c r="B378" s="7"/>
      <c r="C378" s="7"/>
      <c r="D378" s="7"/>
      <c r="E378" s="7"/>
      <c r="F378" s="7"/>
      <c r="G378" s="7"/>
      <c r="H378" s="7"/>
      <c r="I378" s="7"/>
      <c r="J378" s="7"/>
      <c r="K378" s="7"/>
      <c r="L378" s="7"/>
      <c r="M378" s="7"/>
      <c r="N378" s="7"/>
      <c r="O378" s="7"/>
      <c r="P378" s="7"/>
      <c r="Q378" s="7"/>
      <c r="R378" s="7"/>
      <c r="S378" s="7"/>
      <c r="T378" s="7"/>
    </row>
    <row r="379" spans="1:20" ht="18.75">
      <c r="A379" s="64"/>
      <c r="B379" s="7"/>
      <c r="C379" s="7"/>
      <c r="D379" s="7"/>
      <c r="E379" s="7"/>
      <c r="F379" s="7"/>
      <c r="G379" s="7"/>
      <c r="H379" s="7"/>
      <c r="I379" s="7"/>
      <c r="J379" s="7"/>
      <c r="K379" s="7"/>
      <c r="L379" s="7"/>
      <c r="M379" s="7"/>
      <c r="N379" s="7"/>
      <c r="O379" s="7"/>
      <c r="P379" s="7"/>
      <c r="Q379" s="7"/>
      <c r="R379" s="7"/>
      <c r="S379" s="7"/>
      <c r="T379" s="7"/>
    </row>
    <row r="380" spans="1:20" ht="18.75">
      <c r="A380" s="64"/>
      <c r="B380" s="7"/>
      <c r="C380" s="7"/>
      <c r="D380" s="7"/>
      <c r="E380" s="7"/>
      <c r="F380" s="7"/>
      <c r="G380" s="7"/>
      <c r="H380" s="7"/>
      <c r="I380" s="7"/>
      <c r="J380" s="7"/>
      <c r="K380" s="7"/>
      <c r="L380" s="7"/>
      <c r="M380" s="7"/>
      <c r="N380" s="7"/>
      <c r="O380" s="7"/>
      <c r="P380" s="7"/>
      <c r="Q380" s="7"/>
      <c r="R380" s="7"/>
      <c r="S380" s="7"/>
      <c r="T380" s="7"/>
    </row>
    <row r="381" spans="1:20" ht="18.75">
      <c r="A381" s="64"/>
      <c r="B381" s="7"/>
      <c r="C381" s="7"/>
      <c r="D381" s="7"/>
      <c r="E381" s="7"/>
      <c r="F381" s="7"/>
      <c r="G381" s="7"/>
      <c r="H381" s="7"/>
      <c r="I381" s="7"/>
      <c r="J381" s="7"/>
      <c r="K381" s="7"/>
      <c r="L381" s="7"/>
      <c r="M381" s="7"/>
      <c r="N381" s="7"/>
      <c r="O381" s="7"/>
      <c r="P381" s="7"/>
      <c r="Q381" s="7"/>
      <c r="R381" s="7"/>
      <c r="S381" s="7"/>
      <c r="T381" s="7"/>
    </row>
    <row r="382" spans="1:20" ht="18.75">
      <c r="A382" s="64"/>
      <c r="B382" s="7"/>
      <c r="C382" s="7"/>
      <c r="D382" s="7"/>
      <c r="E382" s="7"/>
      <c r="F382" s="7"/>
      <c r="G382" s="7"/>
      <c r="H382" s="7"/>
      <c r="I382" s="7"/>
      <c r="J382" s="7"/>
      <c r="K382" s="7"/>
      <c r="L382" s="7"/>
      <c r="M382" s="7"/>
      <c r="N382" s="7"/>
      <c r="O382" s="7"/>
      <c r="P382" s="7"/>
      <c r="Q382" s="7"/>
      <c r="R382" s="7"/>
      <c r="S382" s="7"/>
      <c r="T382" s="7"/>
    </row>
    <row r="383" spans="1:20" ht="18.75">
      <c r="A383" s="64"/>
      <c r="B383" s="7"/>
      <c r="C383" s="7"/>
      <c r="D383" s="7"/>
      <c r="E383" s="7"/>
      <c r="F383" s="7"/>
      <c r="G383" s="7"/>
      <c r="H383" s="7"/>
      <c r="I383" s="7"/>
      <c r="J383" s="7"/>
      <c r="K383" s="7"/>
      <c r="L383" s="7"/>
      <c r="M383" s="7"/>
      <c r="N383" s="7"/>
      <c r="O383" s="7"/>
      <c r="P383" s="7"/>
      <c r="Q383" s="7"/>
      <c r="R383" s="7"/>
      <c r="S383" s="7"/>
      <c r="T383" s="7"/>
    </row>
    <row r="384" spans="1:20" ht="18.75">
      <c r="A384" s="64"/>
      <c r="B384" s="7"/>
      <c r="C384" s="7"/>
      <c r="D384" s="7"/>
      <c r="E384" s="7"/>
      <c r="F384" s="7"/>
      <c r="G384" s="7"/>
      <c r="H384" s="7"/>
      <c r="I384" s="7"/>
      <c r="J384" s="7"/>
      <c r="K384" s="7"/>
      <c r="L384" s="7"/>
      <c r="M384" s="7"/>
      <c r="N384" s="7"/>
      <c r="O384" s="7"/>
      <c r="P384" s="7"/>
      <c r="Q384" s="7"/>
      <c r="R384" s="7"/>
      <c r="S384" s="7"/>
      <c r="T384" s="7"/>
    </row>
    <row r="385" spans="1:20" ht="18.75">
      <c r="A385" s="64"/>
      <c r="B385" s="7"/>
      <c r="C385" s="7"/>
      <c r="D385" s="7"/>
      <c r="E385" s="7"/>
      <c r="F385" s="7"/>
      <c r="G385" s="7"/>
      <c r="H385" s="7"/>
      <c r="I385" s="7"/>
      <c r="J385" s="7"/>
      <c r="K385" s="7"/>
      <c r="L385" s="7"/>
      <c r="M385" s="7"/>
      <c r="N385" s="7"/>
      <c r="O385" s="7"/>
      <c r="P385" s="7"/>
      <c r="Q385" s="7"/>
      <c r="R385" s="7"/>
      <c r="S385" s="7"/>
      <c r="T385" s="7"/>
    </row>
    <row r="386" spans="1:20" ht="18.75">
      <c r="A386" s="64"/>
      <c r="B386" s="7"/>
      <c r="C386" s="7"/>
      <c r="D386" s="7"/>
      <c r="E386" s="7"/>
      <c r="F386" s="7"/>
      <c r="G386" s="7"/>
      <c r="H386" s="7"/>
      <c r="I386" s="7"/>
      <c r="J386" s="7"/>
      <c r="K386" s="7"/>
      <c r="L386" s="7"/>
      <c r="M386" s="7"/>
      <c r="N386" s="7"/>
      <c r="O386" s="7"/>
      <c r="P386" s="7"/>
      <c r="Q386" s="7"/>
      <c r="R386" s="7"/>
      <c r="S386" s="7"/>
      <c r="T386" s="7"/>
    </row>
    <row r="387" spans="1:20" ht="18.75">
      <c r="A387" s="64"/>
      <c r="B387" s="7"/>
      <c r="C387" s="7"/>
      <c r="D387" s="7"/>
      <c r="E387" s="7"/>
      <c r="F387" s="7"/>
      <c r="G387" s="7"/>
      <c r="H387" s="7"/>
      <c r="I387" s="7"/>
      <c r="J387" s="7"/>
      <c r="K387" s="7"/>
      <c r="L387" s="7"/>
      <c r="M387" s="7"/>
      <c r="N387" s="7"/>
      <c r="O387" s="7"/>
      <c r="P387" s="7"/>
      <c r="Q387" s="7"/>
      <c r="R387" s="7"/>
      <c r="S387" s="7"/>
      <c r="T387" s="7"/>
    </row>
    <row r="388" spans="1:20" ht="18.75">
      <c r="A388" s="64"/>
      <c r="B388" s="7"/>
      <c r="C388" s="7"/>
      <c r="D388" s="7"/>
      <c r="E388" s="7"/>
      <c r="F388" s="7"/>
      <c r="G388" s="7"/>
      <c r="H388" s="7"/>
      <c r="I388" s="7"/>
      <c r="J388" s="7"/>
      <c r="K388" s="7"/>
      <c r="L388" s="7"/>
      <c r="M388" s="7"/>
      <c r="N388" s="7"/>
      <c r="O388" s="7"/>
      <c r="P388" s="7"/>
      <c r="Q388" s="7"/>
      <c r="R388" s="7"/>
      <c r="S388" s="7"/>
      <c r="T388" s="7"/>
    </row>
    <row r="389" spans="1:20" ht="18.75">
      <c r="A389" s="64"/>
      <c r="B389" s="7"/>
      <c r="C389" s="7"/>
      <c r="D389" s="7"/>
      <c r="E389" s="7"/>
      <c r="F389" s="7"/>
      <c r="G389" s="7"/>
      <c r="H389" s="7"/>
      <c r="I389" s="7"/>
      <c r="J389" s="7"/>
      <c r="K389" s="7"/>
      <c r="L389" s="7"/>
      <c r="M389" s="7"/>
      <c r="N389" s="7"/>
      <c r="O389" s="7"/>
      <c r="P389" s="7"/>
      <c r="Q389" s="7"/>
      <c r="R389" s="7"/>
      <c r="S389" s="7"/>
      <c r="T389" s="7"/>
    </row>
    <row r="390" spans="1:20" ht="18.75">
      <c r="A390" s="64"/>
      <c r="B390" s="7"/>
      <c r="C390" s="7"/>
      <c r="D390" s="7"/>
      <c r="E390" s="7"/>
      <c r="F390" s="7"/>
      <c r="G390" s="7"/>
      <c r="H390" s="7"/>
      <c r="I390" s="7"/>
      <c r="J390" s="7"/>
      <c r="K390" s="7"/>
      <c r="L390" s="7"/>
      <c r="M390" s="7"/>
      <c r="N390" s="7"/>
      <c r="O390" s="7"/>
      <c r="P390" s="7"/>
      <c r="Q390" s="7"/>
      <c r="R390" s="7"/>
      <c r="S390" s="7"/>
      <c r="T390" s="7"/>
    </row>
    <row r="391" spans="1:20" ht="18.75">
      <c r="A391" s="64"/>
      <c r="B391" s="7"/>
      <c r="C391" s="7"/>
      <c r="D391" s="7"/>
      <c r="E391" s="7"/>
      <c r="F391" s="7"/>
      <c r="G391" s="7"/>
      <c r="H391" s="7"/>
      <c r="I391" s="7"/>
      <c r="J391" s="7"/>
      <c r="K391" s="7"/>
      <c r="L391" s="7"/>
      <c r="M391" s="7"/>
      <c r="N391" s="7"/>
      <c r="O391" s="7"/>
      <c r="P391" s="7"/>
      <c r="Q391" s="7"/>
      <c r="R391" s="7"/>
      <c r="S391" s="7"/>
      <c r="T391" s="7"/>
    </row>
    <row r="392" spans="1:20" ht="18.75">
      <c r="A392" s="64"/>
      <c r="B392" s="7"/>
      <c r="C392" s="7"/>
      <c r="D392" s="7"/>
      <c r="E392" s="7"/>
      <c r="F392" s="7"/>
      <c r="G392" s="7"/>
      <c r="H392" s="7"/>
      <c r="I392" s="7"/>
      <c r="J392" s="7"/>
      <c r="K392" s="7"/>
      <c r="L392" s="7"/>
      <c r="M392" s="7"/>
      <c r="N392" s="7"/>
      <c r="O392" s="7"/>
      <c r="P392" s="7"/>
      <c r="Q392" s="7"/>
      <c r="R392" s="7"/>
      <c r="S392" s="7"/>
      <c r="T392" s="7"/>
    </row>
    <row r="393" spans="1:20" ht="18.75">
      <c r="A393" s="64"/>
      <c r="B393" s="7"/>
      <c r="C393" s="7"/>
      <c r="D393" s="7"/>
      <c r="E393" s="7"/>
      <c r="F393" s="7"/>
      <c r="G393" s="7"/>
      <c r="H393" s="7"/>
      <c r="I393" s="7"/>
      <c r="J393" s="7"/>
      <c r="K393" s="7"/>
      <c r="L393" s="7"/>
      <c r="M393" s="7"/>
      <c r="N393" s="7"/>
      <c r="O393" s="7"/>
      <c r="P393" s="7"/>
      <c r="Q393" s="7"/>
      <c r="R393" s="7"/>
      <c r="S393" s="7"/>
      <c r="T393" s="7"/>
    </row>
    <row r="394" spans="1:20" ht="18.75">
      <c r="A394" s="64"/>
      <c r="B394" s="7"/>
      <c r="C394" s="7"/>
      <c r="D394" s="7"/>
      <c r="E394" s="7"/>
      <c r="F394" s="7"/>
      <c r="G394" s="7"/>
      <c r="H394" s="7"/>
      <c r="I394" s="7"/>
      <c r="J394" s="7"/>
      <c r="K394" s="7"/>
      <c r="L394" s="7"/>
      <c r="M394" s="7"/>
      <c r="N394" s="7"/>
      <c r="O394" s="7"/>
      <c r="P394" s="7"/>
      <c r="Q394" s="7"/>
      <c r="R394" s="7"/>
      <c r="S394" s="7"/>
      <c r="T394" s="7"/>
    </row>
    <row r="395" spans="1:20" ht="18.75">
      <c r="A395" s="64"/>
      <c r="B395" s="7"/>
      <c r="C395" s="7"/>
      <c r="D395" s="7"/>
      <c r="E395" s="7"/>
      <c r="F395" s="7"/>
      <c r="G395" s="7"/>
      <c r="H395" s="7"/>
      <c r="I395" s="7"/>
      <c r="J395" s="7"/>
      <c r="K395" s="7"/>
      <c r="L395" s="7"/>
      <c r="M395" s="7"/>
      <c r="N395" s="7"/>
      <c r="O395" s="7"/>
      <c r="P395" s="7"/>
      <c r="Q395" s="7"/>
      <c r="R395" s="7"/>
      <c r="S395" s="7"/>
      <c r="T395" s="7"/>
    </row>
    <row r="396" spans="1:20" ht="18.75">
      <c r="A396" s="64"/>
      <c r="B396" s="7"/>
      <c r="C396" s="7"/>
      <c r="D396" s="7"/>
      <c r="E396" s="7"/>
      <c r="F396" s="7"/>
      <c r="G396" s="7"/>
      <c r="H396" s="7"/>
      <c r="I396" s="7"/>
      <c r="J396" s="7"/>
      <c r="K396" s="7"/>
      <c r="L396" s="7"/>
      <c r="M396" s="7"/>
      <c r="N396" s="7"/>
      <c r="O396" s="7"/>
      <c r="P396" s="7"/>
      <c r="Q396" s="7"/>
      <c r="R396" s="7"/>
      <c r="S396" s="7"/>
      <c r="T396" s="7"/>
    </row>
    <row r="397" spans="1:20" ht="18.75">
      <c r="A397" s="64"/>
      <c r="B397" s="7"/>
      <c r="C397" s="7"/>
      <c r="D397" s="7"/>
      <c r="E397" s="7"/>
      <c r="F397" s="7"/>
      <c r="G397" s="7"/>
      <c r="H397" s="7"/>
      <c r="I397" s="7"/>
      <c r="J397" s="7"/>
      <c r="K397" s="7"/>
      <c r="L397" s="7"/>
      <c r="M397" s="7"/>
      <c r="N397" s="7"/>
      <c r="O397" s="7"/>
      <c r="P397" s="7"/>
      <c r="Q397" s="7"/>
      <c r="R397" s="7"/>
      <c r="S397" s="7"/>
      <c r="T397" s="7"/>
    </row>
    <row r="398" spans="1:20" ht="18.75">
      <c r="A398" s="64"/>
      <c r="B398" s="7"/>
      <c r="C398" s="7"/>
      <c r="D398" s="7"/>
      <c r="E398" s="7"/>
      <c r="F398" s="7"/>
      <c r="G398" s="7"/>
      <c r="H398" s="7"/>
      <c r="I398" s="7"/>
      <c r="J398" s="7"/>
      <c r="K398" s="7"/>
      <c r="L398" s="7"/>
      <c r="M398" s="7"/>
      <c r="N398" s="7"/>
      <c r="O398" s="7"/>
      <c r="P398" s="7"/>
      <c r="Q398" s="7"/>
      <c r="R398" s="7"/>
      <c r="S398" s="7"/>
      <c r="T398" s="7"/>
    </row>
    <row r="399" spans="1:20" ht="18.75">
      <c r="A399" s="64"/>
      <c r="B399" s="7"/>
      <c r="C399" s="7"/>
      <c r="D399" s="7"/>
      <c r="E399" s="7"/>
      <c r="F399" s="7"/>
      <c r="G399" s="7"/>
      <c r="H399" s="7"/>
      <c r="I399" s="7"/>
      <c r="J399" s="7"/>
      <c r="K399" s="7"/>
      <c r="L399" s="7"/>
      <c r="M399" s="7"/>
      <c r="N399" s="7"/>
      <c r="O399" s="7"/>
      <c r="P399" s="7"/>
      <c r="Q399" s="7"/>
      <c r="R399" s="7"/>
      <c r="S399" s="7"/>
      <c r="T399" s="7"/>
    </row>
    <row r="400" spans="1:20" ht="18.75">
      <c r="A400" s="64"/>
      <c r="B400" s="7"/>
      <c r="C400" s="7"/>
      <c r="D400" s="7"/>
      <c r="E400" s="7"/>
      <c r="F400" s="7"/>
      <c r="G400" s="7"/>
      <c r="H400" s="7"/>
      <c r="I400" s="7"/>
      <c r="J400" s="7"/>
      <c r="K400" s="7"/>
      <c r="L400" s="7"/>
      <c r="M400" s="7"/>
      <c r="N400" s="7"/>
      <c r="O400" s="7"/>
      <c r="P400" s="7"/>
      <c r="Q400" s="7"/>
      <c r="R400" s="7"/>
      <c r="S400" s="7"/>
      <c r="T400" s="7"/>
    </row>
    <row r="401" spans="1:20" ht="18.75">
      <c r="A401" s="64"/>
      <c r="B401" s="7"/>
      <c r="C401" s="7"/>
      <c r="D401" s="7"/>
      <c r="E401" s="7"/>
      <c r="F401" s="7"/>
      <c r="G401" s="7"/>
      <c r="H401" s="7"/>
      <c r="I401" s="7"/>
      <c r="J401" s="7"/>
      <c r="K401" s="7"/>
      <c r="L401" s="7"/>
      <c r="M401" s="7"/>
      <c r="N401" s="7"/>
      <c r="O401" s="7"/>
      <c r="P401" s="7"/>
      <c r="Q401" s="7"/>
      <c r="R401" s="7"/>
      <c r="S401" s="7"/>
      <c r="T401" s="7"/>
    </row>
  </sheetData>
  <sheetProtection/>
  <mergeCells count="34">
    <mergeCell ref="A5:T5"/>
    <mergeCell ref="A6:T6"/>
    <mergeCell ref="A1:T1"/>
    <mergeCell ref="K2:T2"/>
    <mergeCell ref="A3:T3"/>
    <mergeCell ref="A4:T4"/>
    <mergeCell ref="A7:A10"/>
    <mergeCell ref="C7:C10"/>
    <mergeCell ref="D7:D10"/>
    <mergeCell ref="E7:E10"/>
    <mergeCell ref="F7:F10"/>
    <mergeCell ref="K7:L7"/>
    <mergeCell ref="G7:J7"/>
    <mergeCell ref="O7:P7"/>
    <mergeCell ref="N8:N10"/>
    <mergeCell ref="S7:S10"/>
    <mergeCell ref="T7:T10"/>
    <mergeCell ref="G8:G10"/>
    <mergeCell ref="H8:J8"/>
    <mergeCell ref="K8:K10"/>
    <mergeCell ref="L8:L10"/>
    <mergeCell ref="M7:N7"/>
    <mergeCell ref="M8:M10"/>
    <mergeCell ref="Q7:R7"/>
    <mergeCell ref="B63:J63"/>
    <mergeCell ref="B64:T64"/>
    <mergeCell ref="B65:J65"/>
    <mergeCell ref="O8:O10"/>
    <mergeCell ref="P8:P10"/>
    <mergeCell ref="Q8:Q10"/>
    <mergeCell ref="R8:R10"/>
    <mergeCell ref="H9:H10"/>
    <mergeCell ref="I9:J9"/>
    <mergeCell ref="B7:B10"/>
  </mergeCells>
  <printOptions horizontalCentered="1"/>
  <pageMargins left="0.25" right="0.25" top="0.75" bottom="0.64" header="0.3" footer="0.3"/>
  <pageSetup firstPageNumber="1" useFirstPageNumber="1" fitToHeight="0" fitToWidth="1" horizontalDpi="600" verticalDpi="600" orientation="landscape" paperSize="9" scale="54" r:id="rId1"/>
  <headerFooter alignWithMargins="0">
    <oddHeader>&amp;C&amp;"Times New Roman,Regular"&amp;12&amp;P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2012-12-25T08:52:15Z</cp:lastPrinted>
  <dcterms:created xsi:type="dcterms:W3CDTF">2011-09-23T07:23:18Z</dcterms:created>
  <dcterms:modified xsi:type="dcterms:W3CDTF">2013-01-14T01:30:34Z</dcterms:modified>
  <cp:category/>
  <cp:version/>
  <cp:contentType/>
  <cp:contentStatus/>
</cp:coreProperties>
</file>